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7\2. DBase\J. Tables for the web\02. Datasets and Pivots\"/>
    </mc:Choice>
  </mc:AlternateContent>
  <bookViews>
    <workbookView xWindow="0" yWindow="0" windowWidth="28800" windowHeight="13335"/>
  </bookViews>
  <sheets>
    <sheet name="Pivot" sheetId="5" r:id="rId1"/>
    <sheet name="Data" sheetId="4" r:id="rId2"/>
  </sheets>
  <definedNames>
    <definedName name="Slicer_Category">#N/A</definedName>
    <definedName name="Slicer_Class1">#N/A</definedName>
    <definedName name="Slicer_Class2">#N/A</definedName>
    <definedName name="Slicer_Fin_Year">#N/A</definedName>
  </definedNames>
  <calcPr calcId="152511"/>
  <pivotCaches>
    <pivotCache cacheId="0" r:id="rId3"/>
  </pivotCaches>
  <extLst>
    <ext xmlns:x14="http://schemas.microsoft.com/office/spreadsheetml/2009/9/main" uri="{BBE1A952-AA13-448e-AADC-164F8A28A991}">
      <x14:slicerCaches>
        <x14:slicerCache r:id="rId4"/>
        <x14:slicerCache r:id="rId5"/>
        <x14:slicerCache r:id="rId6"/>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4" i="4" l="1"/>
  <c r="D253" i="4"/>
  <c r="D252" i="4"/>
  <c r="D251" i="4"/>
  <c r="D250" i="4"/>
  <c r="D249" i="4"/>
  <c r="D248" i="4"/>
  <c r="D247" i="4"/>
  <c r="D246" i="4"/>
  <c r="D245" i="4"/>
  <c r="D244" i="4"/>
  <c r="D243" i="4"/>
  <c r="D242" i="4"/>
  <c r="D241" i="4"/>
  <c r="D240" i="4"/>
  <c r="D239" i="4"/>
  <c r="D238" i="4"/>
  <c r="D237" i="4"/>
  <c r="D236" i="4"/>
  <c r="D235" i="4"/>
  <c r="D234" i="4"/>
  <c r="D233" i="4"/>
  <c r="D232" i="4"/>
  <c r="D231" i="4"/>
  <c r="D230" i="4"/>
  <c r="D229" i="4"/>
  <c r="D228" i="4"/>
  <c r="D227" i="4"/>
  <c r="D226" i="4"/>
  <c r="D225" i="4"/>
  <c r="D224" i="4"/>
  <c r="D223" i="4"/>
  <c r="D222" i="4"/>
  <c r="D221" i="4"/>
  <c r="D220" i="4"/>
  <c r="D219" i="4"/>
  <c r="D218" i="4"/>
  <c r="D217" i="4"/>
  <c r="D216" i="4"/>
  <c r="D215" i="4"/>
  <c r="D214" i="4"/>
  <c r="D213" i="4"/>
  <c r="D212" i="4"/>
  <c r="D211" i="4"/>
  <c r="D210" i="4"/>
  <c r="D209" i="4"/>
  <c r="D208" i="4"/>
  <c r="D207" i="4"/>
  <c r="D206" i="4"/>
  <c r="D205" i="4"/>
  <c r="D204" i="4"/>
  <c r="D203" i="4"/>
  <c r="D202" i="4"/>
  <c r="D201" i="4"/>
  <c r="D200" i="4"/>
  <c r="D199" i="4"/>
  <c r="D198" i="4"/>
  <c r="D197" i="4"/>
  <c r="D196" i="4"/>
  <c r="D195" i="4"/>
  <c r="D194" i="4"/>
  <c r="D193" i="4"/>
  <c r="D192" i="4"/>
  <c r="D191" i="4"/>
  <c r="D190" i="4"/>
  <c r="D189" i="4"/>
  <c r="D188" i="4"/>
  <c r="D187" i="4"/>
  <c r="D186" i="4"/>
  <c r="D185" i="4"/>
  <c r="D184" i="4"/>
  <c r="D183" i="4"/>
  <c r="D182" i="4"/>
  <c r="D181" i="4"/>
  <c r="D180" i="4"/>
  <c r="D179" i="4"/>
  <c r="D178" i="4"/>
  <c r="D177" i="4"/>
  <c r="D176" i="4"/>
  <c r="D175" i="4"/>
  <c r="D174" i="4"/>
  <c r="D173" i="4"/>
  <c r="D172" i="4"/>
  <c r="D171" i="4"/>
  <c r="D170" i="4"/>
  <c r="D169" i="4"/>
  <c r="D168" i="4"/>
  <c r="D167" i="4"/>
  <c r="D166" i="4"/>
  <c r="D165" i="4"/>
  <c r="D164" i="4"/>
  <c r="D163" i="4"/>
  <c r="D162" i="4"/>
  <c r="D161" i="4"/>
  <c r="D160" i="4"/>
  <c r="D159" i="4"/>
  <c r="D158" i="4"/>
  <c r="D157" i="4"/>
  <c r="D156" i="4"/>
  <c r="D155" i="4"/>
  <c r="D154" i="4"/>
  <c r="D153" i="4"/>
  <c r="D152" i="4"/>
  <c r="D151" i="4"/>
  <c r="D150" i="4"/>
  <c r="D149" i="4"/>
  <c r="D148" i="4"/>
  <c r="D147" i="4"/>
  <c r="D146" i="4"/>
  <c r="D145" i="4"/>
  <c r="D144" i="4"/>
  <c r="D143" i="4"/>
  <c r="D142" i="4"/>
  <c r="D141" i="4"/>
  <c r="D140" i="4"/>
  <c r="D139" i="4"/>
  <c r="D138" i="4"/>
  <c r="D137" i="4"/>
  <c r="D136" i="4"/>
  <c r="D135" i="4"/>
  <c r="D134" i="4"/>
  <c r="D133" i="4"/>
  <c r="D132" i="4"/>
  <c r="D131" i="4"/>
  <c r="D130" i="4"/>
  <c r="D129" i="4"/>
  <c r="D128" i="4"/>
  <c r="D127" i="4"/>
  <c r="D126" i="4"/>
  <c r="D125" i="4"/>
  <c r="D124" i="4"/>
  <c r="D123" i="4"/>
  <c r="D122" i="4"/>
  <c r="D121" i="4"/>
  <c r="D120" i="4"/>
  <c r="D119" i="4"/>
  <c r="D118" i="4"/>
  <c r="D117" i="4"/>
  <c r="D116" i="4"/>
  <c r="D115" i="4"/>
  <c r="D114" i="4"/>
  <c r="D113" i="4"/>
  <c r="D112" i="4"/>
  <c r="D111" i="4"/>
  <c r="D110" i="4"/>
  <c r="D109" i="4"/>
  <c r="D108" i="4"/>
  <c r="D107" i="4"/>
  <c r="D106" i="4"/>
  <c r="D105" i="4"/>
  <c r="D104" i="4"/>
  <c r="D103" i="4"/>
  <c r="D102"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D3" i="4"/>
  <c r="D2" i="4"/>
</calcChain>
</file>

<file path=xl/sharedStrings.xml><?xml version="1.0" encoding="utf-8"?>
<sst xmlns="http://schemas.openxmlformats.org/spreadsheetml/2006/main" count="1304" uniqueCount="55">
  <si>
    <t>Category</t>
  </si>
  <si>
    <t>Class1</t>
  </si>
  <si>
    <t>Class2</t>
  </si>
  <si>
    <t>Revenue</t>
  </si>
  <si>
    <t>Current revenue</t>
  </si>
  <si>
    <t>Tax revenue (net of SACU)</t>
  </si>
  <si>
    <t>Non-tax revenue</t>
  </si>
  <si>
    <t>Sales of capital assets</t>
  </si>
  <si>
    <t>Expenditure</t>
  </si>
  <si>
    <t>Current payments</t>
  </si>
  <si>
    <t xml:space="preserve">Compensation of employees </t>
  </si>
  <si>
    <t xml:space="preserve">Goods and services </t>
  </si>
  <si>
    <t xml:space="preserve">Interest and rent on land </t>
  </si>
  <si>
    <t>Transfers and subsidies</t>
  </si>
  <si>
    <t>Provinces and municipalities</t>
  </si>
  <si>
    <t>Departmental agencies and accounts</t>
  </si>
  <si>
    <t>Higher education institutions</t>
  </si>
  <si>
    <t>Foreign governments and international organisations</t>
  </si>
  <si>
    <t>Public corporations and private enterprises</t>
  </si>
  <si>
    <t>Non-profit institutions</t>
  </si>
  <si>
    <t xml:space="preserve">Households </t>
  </si>
  <si>
    <t>Payments for capital assets</t>
  </si>
  <si>
    <t>Buildings and other fixed structures</t>
  </si>
  <si>
    <t>Machinery and equipment</t>
  </si>
  <si>
    <t>Land and sub-soil assets</t>
  </si>
  <si>
    <t>Software and other intangible assets</t>
  </si>
  <si>
    <t>Other assets</t>
  </si>
  <si>
    <t>Payments for financial assets</t>
  </si>
  <si>
    <t>Contingency reserve</t>
  </si>
  <si>
    <t>Budget balance</t>
  </si>
  <si>
    <t>Financing</t>
  </si>
  <si>
    <t>Change in loan liabilities</t>
  </si>
  <si>
    <t>Domestic short- and long-term loans (net)</t>
  </si>
  <si>
    <t>Foreign loans (net)</t>
  </si>
  <si>
    <t>Change in cash and other balances (- increase)</t>
  </si>
  <si>
    <t>Borrowing requirement (net)</t>
  </si>
  <si>
    <t>GDP</t>
  </si>
  <si>
    <t>ValueIndi</t>
  </si>
  <si>
    <t>Value</t>
  </si>
  <si>
    <t>2010_11</t>
  </si>
  <si>
    <t xml:space="preserve"> Outcome</t>
  </si>
  <si>
    <t>2011_12</t>
  </si>
  <si>
    <t>2012_13</t>
  </si>
  <si>
    <t>2013_14</t>
  </si>
  <si>
    <t>2014_15</t>
  </si>
  <si>
    <t>2015_16</t>
  </si>
  <si>
    <t>2016_17</t>
  </si>
  <si>
    <t>Revised estimate</t>
  </si>
  <si>
    <t>2017_18</t>
  </si>
  <si>
    <t>Budget estimate</t>
  </si>
  <si>
    <t>2018_19</t>
  </si>
  <si>
    <t>2019_20</t>
  </si>
  <si>
    <t>FinYear_Description</t>
  </si>
  <si>
    <t>Fin_Year</t>
  </si>
  <si>
    <t>Sum of Value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</si>
</sst>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applyAlignment="1"/>
    <xf numFmtId="0" fontId="1" fillId="0" borderId="0" xfId="0" applyFont="1" applyAlignment="1">
      <alignment vertical="top"/>
    </xf>
    <xf numFmtId="3" fontId="0" fillId="0" borderId="0" xfId="0" applyNumberFormat="1"/>
    <xf numFmtId="3" fontId="0" fillId="0" borderId="0" xfId="0" pivotButton="1" applyNumberFormat="1"/>
    <xf numFmtId="3" fontId="0" fillId="0" borderId="0" xfId="0" applyNumberFormat="1" applyFont="1"/>
    <xf numFmtId="3" fontId="0" fillId="0" borderId="0" xfId="0" applyNumberFormat="1" applyAlignment="1">
      <alignment horizontal="right"/>
    </xf>
  </cellXfs>
  <cellStyles count="1">
    <cellStyle name="Normal" xfId="0" builtinId="0"/>
  </cellStyles>
  <dxfs count="21">
    <dxf>
      <font>
        <b/>
        <i val="0"/>
        <condense val="0"/>
        <extend val="0"/>
        <color indexed="12"/>
      </font>
      <fill>
        <patternFill>
          <bgColor indexed="11"/>
        </patternFill>
      </fill>
    </dxf>
    <dxf>
      <font>
        <b/>
        <i val="0"/>
        <condense val="0"/>
        <extend val="0"/>
        <color indexed="12"/>
      </font>
      <fill>
        <patternFill>
          <bgColor indexed="11"/>
        </patternFill>
      </fill>
    </dxf>
    <dxf>
      <font>
        <b/>
        <i val="0"/>
        <condense val="0"/>
        <extend val="0"/>
        <color indexed="12"/>
      </font>
      <fill>
        <patternFill>
          <bgColor indexed="11"/>
        </patternFill>
      </fill>
    </dxf>
    <dxf>
      <font>
        <b/>
        <i val="0"/>
        <condense val="0"/>
        <extend val="0"/>
        <color indexed="12"/>
      </font>
      <fill>
        <patternFill>
          <bgColor indexed="11"/>
        </patternFill>
      </fill>
    </dxf>
    <dxf>
      <font>
        <b/>
        <i val="0"/>
        <condense val="0"/>
        <extend val="0"/>
        <color indexed="12"/>
      </font>
      <fill>
        <patternFill>
          <bgColor indexed="11"/>
        </patternFill>
      </fill>
    </dxf>
    <dxf>
      <font>
        <b/>
        <i val="0"/>
        <condense val="0"/>
        <extend val="0"/>
        <color indexed="12"/>
      </font>
      <fill>
        <patternFill>
          <bgColor indexed="11"/>
        </patternFill>
      </fill>
    </dxf>
    <dxf>
      <font>
        <b/>
        <i val="0"/>
        <condense val="0"/>
        <extend val="0"/>
        <color indexed="12"/>
      </font>
      <fill>
        <patternFill>
          <bgColor indexed="11"/>
        </patternFill>
      </fill>
    </dxf>
    <dxf>
      <font>
        <b/>
        <i val="0"/>
        <condense val="0"/>
        <extend val="0"/>
        <color indexed="12"/>
      </font>
      <fill>
        <patternFill>
          <bgColor indexed="11"/>
        </patternFill>
      </fill>
    </dxf>
    <dxf>
      <font>
        <b/>
        <i val="0"/>
        <condense val="0"/>
        <extend val="0"/>
        <color indexed="12"/>
      </font>
      <fill>
        <patternFill>
          <bgColor indexed="11"/>
        </patternFill>
      </fill>
    </dxf>
    <dxf>
      <font>
        <b/>
        <i val="0"/>
        <condense val="0"/>
        <extend val="0"/>
        <color indexed="12"/>
      </font>
      <fill>
        <patternFill>
          <bgColor indexed="11"/>
        </patternFill>
      </fill>
    </dxf>
    <dxf>
      <font>
        <b/>
        <i val="0"/>
        <condense val="0"/>
        <extend val="0"/>
        <color indexed="12"/>
      </font>
      <fill>
        <patternFill>
          <bgColor indexed="11"/>
        </patternFill>
      </fill>
    </dxf>
    <dxf>
      <alignment horizontal="right" readingOrder="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font>
        <b/>
        <i val="0"/>
        <sz val="12"/>
        <color theme="0" tint="-0.24994659260841701"/>
      </font>
      <fill>
        <patternFill>
          <bgColor theme="9" tint="-0.499984740745262"/>
        </patternFill>
      </fill>
    </dxf>
    <dxf>
      <font>
        <name val="Calibri"/>
        <scheme val="minor"/>
      </font>
      <border>
        <left style="thin">
          <color theme="0" tint="-0.34998626667073579"/>
        </left>
        <right style="thin">
          <color theme="0" tint="-0.34998626667073579"/>
        </right>
        <top style="thin">
          <color theme="0" tint="-0.34998626667073579"/>
        </top>
        <bottom style="thin">
          <color theme="0" tint="-0.34998626667073579"/>
        </bottom>
      </border>
    </dxf>
  </dxfs>
  <tableStyles count="1" defaultTableStyle="TableStyleMedium2" defaultPivotStyle="PivotStyleLight16">
    <tableStyle name="Slicer Style 1" pivot="0" table="0" count="10">
      <tableStyleElement type="wholeTable" dxfId="20"/>
      <tableStyleElement type="headerRow" dxfId="19"/>
    </tableStyle>
  </tableStyles>
  <extLst>
    <ext xmlns:x14="http://schemas.microsoft.com/office/spreadsheetml/2009/9/main" uri="{46F421CA-312F-682f-3DD2-61675219B42D}">
      <x14:dxfs count="8">
        <dxf>
          <fill>
            <gradientFill degree="90">
              <stop position="0">
                <color rgb="FFFFCC66"/>
              </stop>
              <stop position="1">
                <color rgb="FFFFFF99"/>
              </stop>
            </gradientFill>
          </fill>
        </dxf>
        <dxf>
          <font>
            <color theme="0" tint="-0.34998626667073579"/>
          </font>
          <fill>
            <gradientFill degree="90">
              <stop position="0">
                <color rgb="FFFFCC66"/>
              </stop>
              <stop position="1">
                <color rgb="FFFFFF99"/>
              </stop>
            </gradientFill>
          </fill>
        </dxf>
        <dxf>
          <font>
            <sz val="11"/>
          </font>
          <fill>
            <gradientFill degree="90">
              <stop position="0">
                <color rgb="FFFFCC66"/>
              </stop>
              <stop position="1">
                <color rgb="FFFFFF99"/>
              </stop>
            </gradientFill>
          </fill>
        </dxf>
        <dxf>
          <fill>
            <gradientFill degree="90">
              <stop position="0">
                <color rgb="FFFFCC66"/>
              </stop>
              <stop position="1">
                <color rgb="FFFFFF99"/>
              </stop>
            </gradientFill>
          </fill>
          <border>
            <left style="thin">
              <color theme="0" tint="-0.14996795556505021"/>
            </left>
            <right style="thin">
              <color theme="0" tint="-0.14996795556505021"/>
            </right>
            <top style="thin">
              <color theme="0" tint="-0.14996795556505021"/>
            </top>
            <bottom style="thin">
              <color theme="0" tint="-0.14996795556505021"/>
            </bottom>
          </border>
        </dxf>
        <dxf>
          <font>
            <b val="0"/>
            <i val="0"/>
            <sz val="11"/>
            <color theme="0" tint="-0.24994659260841701"/>
            <name val="Calibri"/>
            <scheme val="minor"/>
          </font>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ont>
            <sz val="11"/>
          </font>
          <fill>
            <patternFill>
              <bgColor theme="9" tint="0.39994506668294322"/>
            </patternFill>
          </fill>
          <border>
            <left style="thin">
              <color theme="1" tint="0.499984740745262"/>
            </left>
            <right style="thin">
              <color theme="1" tint="0.499984740745262"/>
            </right>
            <top style="thin">
              <color theme="1" tint="0.499984740745262"/>
            </top>
            <bottom style="thin">
              <color theme="1" tint="0.499984740745262"/>
            </bottom>
          </border>
        </dxf>
        <dxf>
          <font>
            <sz val="11"/>
            <color theme="0" tint="-0.24994659260841701"/>
          </font>
          <border>
            <left style="thin">
              <color theme="0" tint="-0.14996795556505021"/>
            </left>
            <right style="thin">
              <color theme="0" tint="-0.14996795556505021"/>
            </right>
            <top style="thin">
              <color theme="0" tint="-0.14996795556505021"/>
            </top>
            <bottom style="thin">
              <color theme="0" tint="-0.14996795556505021"/>
            </bottom>
          </border>
        </dxf>
        <dxf>
          <font>
            <sz val="11"/>
            <color theme="1" tint="0.499984740745262"/>
          </font>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pivotCacheDefinition" Target="pivotCache/pivotCacheDefinition1.xml"/><Relationship Id="rId7" Type="http://schemas.microsoft.com/office/2007/relationships/slicerCache" Target="slicerCaches/slicerCache4.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calcChain" Target="calcChain.xml"/><Relationship Id="rId5" Type="http://schemas.microsoft.com/office/2007/relationships/slicerCache" Target="slicerCaches/slicerCache2.xml"/><Relationship Id="rId10" Type="http://schemas.openxmlformats.org/officeDocument/2006/relationships/sharedStrings" Target="sharedStrings.xml"/><Relationship Id="rId4" Type="http://schemas.microsoft.com/office/2007/relationships/slicerCache" Target="slicerCaches/slicerCache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3</xdr:col>
      <xdr:colOff>2241</xdr:colOff>
      <xdr:row>0</xdr:row>
      <xdr:rowOff>67796</xdr:rowOff>
    </xdr:from>
    <xdr:to>
      <xdr:col>11</xdr:col>
      <xdr:colOff>553572</xdr:colOff>
      <xdr:row>13</xdr:row>
      <xdr:rowOff>115421</xdr:rowOff>
    </xdr:to>
    <xdr:grpSp>
      <xdr:nvGrpSpPr>
        <xdr:cNvPr id="7" name="Group 6"/>
        <xdr:cNvGrpSpPr/>
      </xdr:nvGrpSpPr>
      <xdr:grpSpPr>
        <a:xfrm>
          <a:off x="9034182" y="67796"/>
          <a:ext cx="5593978" cy="2524125"/>
          <a:chOff x="9034182" y="67796"/>
          <a:chExt cx="5593978" cy="2524125"/>
        </a:xfrm>
      </xdr:grpSpPr>
      <mc:AlternateContent xmlns:mc="http://schemas.openxmlformats.org/markup-compatibility/2006" xmlns:a14="http://schemas.microsoft.com/office/drawing/2010/main">
        <mc:Choice Requires="a14">
          <xdr:graphicFrame macro="">
            <xdr:nvGraphicFramePr>
              <xdr:cNvPr id="3" name="Category"/>
              <xdr:cNvGraphicFramePr/>
            </xdr:nvGraphicFramePr>
            <xdr:xfrm>
              <a:off x="9034182" y="67796"/>
              <a:ext cx="1828800" cy="2524125"/>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9034182" y="67796"/>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4" name="Class1"/>
              <xdr:cNvGraphicFramePr/>
            </xdr:nvGraphicFramePr>
            <xdr:xfrm>
              <a:off x="10922373" y="67796"/>
              <a:ext cx="1828800" cy="2524125"/>
            </xdr:xfrm>
            <a:graphic>
              <a:graphicData uri="http://schemas.microsoft.com/office/drawing/2010/slicer">
                <sle:slicer xmlns:sle="http://schemas.microsoft.com/office/drawing/2010/slicer" name="Class1"/>
              </a:graphicData>
            </a:graphic>
          </xdr:graphicFrame>
        </mc:Choice>
        <mc:Fallback xmlns="">
          <xdr:sp macro="" textlink="">
            <xdr:nvSpPr>
              <xdr:cNvPr id="0" name=""/>
              <xdr:cNvSpPr>
                <a:spLocks noTextEdit="1"/>
              </xdr:cNvSpPr>
            </xdr:nvSpPr>
            <xdr:spPr>
              <a:xfrm>
                <a:off x="10922373" y="67796"/>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5" name="Class2"/>
              <xdr:cNvGraphicFramePr/>
            </xdr:nvGraphicFramePr>
            <xdr:xfrm>
              <a:off x="12799360" y="67796"/>
              <a:ext cx="1828800" cy="2524125"/>
            </xdr:xfrm>
            <a:graphic>
              <a:graphicData uri="http://schemas.microsoft.com/office/drawing/2010/slicer">
                <sle:slicer xmlns:sle="http://schemas.microsoft.com/office/drawing/2010/slicer" name="Class2"/>
              </a:graphicData>
            </a:graphic>
          </xdr:graphicFrame>
        </mc:Choice>
        <mc:Fallback xmlns="">
          <xdr:sp macro="" textlink="">
            <xdr:nvSpPr>
              <xdr:cNvPr id="0" name=""/>
              <xdr:cNvSpPr>
                <a:spLocks noTextEdit="1"/>
              </xdr:cNvSpPr>
            </xdr:nvSpPr>
            <xdr:spPr>
              <a:xfrm>
                <a:off x="12799360" y="67796"/>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twoCellAnchor editAs="oneCell">
    <xdr:from>
      <xdr:col>0</xdr:col>
      <xdr:colOff>63874</xdr:colOff>
      <xdr:row>0</xdr:row>
      <xdr:rowOff>67796</xdr:rowOff>
    </xdr:from>
    <xdr:to>
      <xdr:col>0</xdr:col>
      <xdr:colOff>1892674</xdr:colOff>
      <xdr:row>13</xdr:row>
      <xdr:rowOff>115421</xdr:rowOff>
    </xdr:to>
    <mc:AlternateContent xmlns:mc="http://schemas.openxmlformats.org/markup-compatibility/2006" xmlns:a14="http://schemas.microsoft.com/office/drawing/2010/main">
      <mc:Choice Requires="a14">
        <xdr:graphicFrame macro="">
          <xdr:nvGraphicFramePr>
            <xdr:cNvPr id="6" name="Fin_Year"/>
            <xdr:cNvGraphicFramePr/>
          </xdr:nvGraphicFramePr>
          <xdr:xfrm>
            <a:off x="0" y="0"/>
            <a:ext cx="0" cy="0"/>
          </xdr:xfrm>
          <a:graphic>
            <a:graphicData uri="http://schemas.microsoft.com/office/drawing/2010/slicer">
              <sle:slicer xmlns:sle="http://schemas.microsoft.com/office/drawing/2010/slicer" name="Fin_Year"/>
            </a:graphicData>
          </a:graphic>
        </xdr:graphicFrame>
      </mc:Choice>
      <mc:Fallback xmlns="">
        <xdr:sp macro="" textlink="">
          <xdr:nvSpPr>
            <xdr:cNvPr id="0" name=""/>
            <xdr:cNvSpPr>
              <a:spLocks noTextEdit="1"/>
            </xdr:cNvSpPr>
          </xdr:nvSpPr>
          <xdr:spPr>
            <a:xfrm>
              <a:off x="63874" y="67796"/>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effery Smith" refreshedDate="42788.542605208335" createdVersion="5" refreshedVersion="5" minRefreshableVersion="3" recordCount="253">
  <cacheSource type="worksheet">
    <worksheetSource ref="A1:G254" sheet="Data"/>
  </cacheSource>
  <cacheFields count="7">
    <cacheField name="Category" numFmtId="0">
      <sharedItems count="6">
        <s v="Revenue"/>
        <s v="Expenditure"/>
        <s v="Budget balance"/>
        <s v="Financing"/>
        <s v="Borrowing requirement (net)"/>
        <s v="GDP"/>
      </sharedItems>
    </cacheField>
    <cacheField name="Class1" numFmtId="0">
      <sharedItems count="12">
        <s v="Current revenue"/>
        <s v="Sales of capital assets"/>
        <s v="Current payments"/>
        <s v="Transfers and subsidies"/>
        <s v="Payments for capital assets"/>
        <s v="Payments for financial assets"/>
        <s v="Budget balance"/>
        <s v="Change in loan liabilities"/>
        <s v="Change in cash and other balances (- increase)"/>
        <s v="Borrowing requirement (net)"/>
        <s v="GDP"/>
        <s v="Contingency reserve"/>
      </sharedItems>
    </cacheField>
    <cacheField name="Class2" numFmtId="0">
      <sharedItems count="26">
        <s v="Tax revenue (net of SACU)"/>
        <s v="Non-tax revenue"/>
        <s v="Sales of capital assets"/>
        <s v="Compensation of employees "/>
        <s v="Goods and services "/>
        <s v="Interest and rent on land "/>
        <s v="Provinces and municipalities"/>
        <s v="Departmental agencies and accounts"/>
        <s v="Higher education institutions"/>
        <s v="Foreign governments and international organisations"/>
        <s v="Public corporations and private enterprises"/>
        <s v="Non-profit institutions"/>
        <s v="Households "/>
        <s v="Buildings and other fixed structures"/>
        <s v="Machinery and equipment"/>
        <s v="Land and sub-soil assets"/>
        <s v="Software and other intangible assets"/>
        <s v="Other assets"/>
        <s v="Payments for financial assets"/>
        <s v="Budget balance"/>
        <s v="Domestic short- and long-term loans (net)"/>
        <s v="Foreign loans (net)"/>
        <s v="Change in cash and other balances (- increase)"/>
        <s v="Borrowing requirement (net)"/>
        <s v="GDP"/>
        <s v="Contingency reserve"/>
      </sharedItems>
    </cacheField>
    <cacheField name="ValueIndi" numFmtId="0">
      <sharedItems containsSemiMixedTypes="0" containsString="0" containsNumber="1" containsInteger="1" minValue="1" maxValue="1"/>
    </cacheField>
    <cacheField name="Fin_Year" numFmtId="0">
      <sharedItems count="10">
        <s v="2010_11"/>
        <s v="2011_12"/>
        <s v="2012_13"/>
        <s v="2013_14"/>
        <s v="2014_15"/>
        <s v="2015_16"/>
        <s v="2016_17"/>
        <s v="2017_18"/>
        <s v="2018_19"/>
        <s v="2019_20"/>
      </sharedItems>
    </cacheField>
    <cacheField name="FinYear_Description" numFmtId="0">
      <sharedItems count="3">
        <s v=" Outcome"/>
        <s v="Revised estimate"/>
        <s v="Budget estimate"/>
      </sharedItems>
    </cacheField>
    <cacheField name="Value" numFmtId="0">
      <sharedItems containsSemiMixedTypes="0" containsString="0" containsNumber="1" minValue="-149025.74380162009" maxValue="5545542.1701545296"/>
    </cacheField>
  </cacheFields>
  <extLst>
    <ext xmlns:x14="http://schemas.microsoft.com/office/spreadsheetml/2009/9/main" uri="{725AE2AE-9491-48be-B2B4-4EB974FC3084}">
      <x14:pivotCacheDefinition pivotCacheId="19111"/>
    </ext>
  </extLst>
</pivotCacheDefinition>
</file>

<file path=xl/pivotCache/pivotCacheRecords1.xml><?xml version="1.0" encoding="utf-8"?>
<pivotCacheRecords xmlns="http://schemas.openxmlformats.org/spreadsheetml/2006/main" xmlns:r="http://schemas.openxmlformats.org/officeDocument/2006/relationships" count="253">
  <r>
    <x v="0"/>
    <x v="0"/>
    <x v="0"/>
    <n v="1"/>
    <x v="0"/>
    <x v="0"/>
    <n v="693346.9554987452"/>
  </r>
  <r>
    <x v="0"/>
    <x v="0"/>
    <x v="1"/>
    <n v="1"/>
    <x v="0"/>
    <x v="0"/>
    <n v="69159.264408371062"/>
  </r>
  <r>
    <x v="0"/>
    <x v="1"/>
    <x v="2"/>
    <n v="1"/>
    <x v="0"/>
    <x v="0"/>
    <n v="367.14035500000006"/>
  </r>
  <r>
    <x v="1"/>
    <x v="2"/>
    <x v="3"/>
    <n v="1"/>
    <x v="0"/>
    <x v="0"/>
    <n v="309862.22315854946"/>
  </r>
  <r>
    <x v="1"/>
    <x v="2"/>
    <x v="4"/>
    <n v="1"/>
    <x v="0"/>
    <x v="0"/>
    <n v="137693.12087967293"/>
  </r>
  <r>
    <x v="1"/>
    <x v="2"/>
    <x v="5"/>
    <n v="1"/>
    <x v="0"/>
    <x v="0"/>
    <n v="75298.386854439988"/>
  </r>
  <r>
    <x v="1"/>
    <x v="3"/>
    <x v="6"/>
    <n v="1"/>
    <x v="0"/>
    <x v="0"/>
    <n v="67096.208491829995"/>
  </r>
  <r>
    <x v="1"/>
    <x v="3"/>
    <x v="7"/>
    <n v="1"/>
    <x v="0"/>
    <x v="0"/>
    <n v="17087.87"/>
  </r>
  <r>
    <x v="1"/>
    <x v="3"/>
    <x v="8"/>
    <n v="1"/>
    <x v="0"/>
    <x v="0"/>
    <n v="17895.149000000001"/>
  </r>
  <r>
    <x v="1"/>
    <x v="3"/>
    <x v="9"/>
    <n v="1"/>
    <x v="0"/>
    <x v="0"/>
    <n v="1234.549"/>
  </r>
  <r>
    <x v="1"/>
    <x v="3"/>
    <x v="10"/>
    <n v="1"/>
    <x v="0"/>
    <x v="0"/>
    <n v="18178.335300000006"/>
  </r>
  <r>
    <x v="1"/>
    <x v="3"/>
    <x v="11"/>
    <n v="1"/>
    <x v="0"/>
    <x v="0"/>
    <n v="21301.946"/>
  </r>
  <r>
    <x v="1"/>
    <x v="3"/>
    <x v="12"/>
    <n v="1"/>
    <x v="0"/>
    <x v="0"/>
    <n v="135905.17813419999"/>
  </r>
  <r>
    <x v="1"/>
    <x v="4"/>
    <x v="13"/>
    <n v="1"/>
    <x v="0"/>
    <x v="0"/>
    <n v="42438.364618370004"/>
  </r>
  <r>
    <x v="1"/>
    <x v="4"/>
    <x v="14"/>
    <n v="1"/>
    <x v="0"/>
    <x v="0"/>
    <n v="9954.1629817099947"/>
  </r>
  <r>
    <x v="1"/>
    <x v="4"/>
    <x v="15"/>
    <n v="1"/>
    <x v="0"/>
    <x v="0"/>
    <n v="2168.3330000000001"/>
  </r>
  <r>
    <x v="1"/>
    <x v="4"/>
    <x v="16"/>
    <n v="1"/>
    <x v="0"/>
    <x v="0"/>
    <n v="1244.7137685200003"/>
  </r>
  <r>
    <x v="1"/>
    <x v="4"/>
    <x v="17"/>
    <n v="1"/>
    <x v="0"/>
    <x v="0"/>
    <n v="151.12199999999999"/>
  </r>
  <r>
    <x v="1"/>
    <x v="5"/>
    <x v="18"/>
    <n v="1"/>
    <x v="0"/>
    <x v="0"/>
    <n v="22437.775000000001"/>
  </r>
  <r>
    <x v="2"/>
    <x v="6"/>
    <x v="19"/>
    <n v="1"/>
    <x v="0"/>
    <x v="0"/>
    <n v="-117074.07792517613"/>
  </r>
  <r>
    <x v="3"/>
    <x v="7"/>
    <x v="20"/>
    <n v="1"/>
    <x v="0"/>
    <x v="0"/>
    <n v="178116.53160999998"/>
  </r>
  <r>
    <x v="3"/>
    <x v="7"/>
    <x v="21"/>
    <n v="1"/>
    <x v="0"/>
    <x v="0"/>
    <n v="2817.0766347199992"/>
  </r>
  <r>
    <x v="3"/>
    <x v="8"/>
    <x v="22"/>
    <n v="1"/>
    <x v="0"/>
    <x v="0"/>
    <n v="-63859.529820798314"/>
  </r>
  <r>
    <x v="4"/>
    <x v="9"/>
    <x v="23"/>
    <n v="1"/>
    <x v="0"/>
    <x v="0"/>
    <n v="117074.07842392166"/>
  </r>
  <r>
    <x v="5"/>
    <x v="10"/>
    <x v="24"/>
    <n v="1"/>
    <x v="0"/>
    <x v="0"/>
    <n v="2749533.0000000019"/>
  </r>
  <r>
    <x v="0"/>
    <x v="0"/>
    <x v="0"/>
    <n v="1"/>
    <x v="1"/>
    <x v="0"/>
    <n v="761348.98417847988"/>
  </r>
  <r>
    <x v="0"/>
    <x v="0"/>
    <x v="1"/>
    <n v="1"/>
    <x v="1"/>
    <x v="0"/>
    <n v="80567.465359409107"/>
  </r>
  <r>
    <x v="0"/>
    <x v="1"/>
    <x v="2"/>
    <n v="1"/>
    <x v="1"/>
    <x v="0"/>
    <n v="248.35904135927362"/>
  </r>
  <r>
    <x v="1"/>
    <x v="2"/>
    <x v="3"/>
    <n v="1"/>
    <x v="1"/>
    <x v="0"/>
    <n v="347423.98036612209"/>
  </r>
  <r>
    <x v="1"/>
    <x v="2"/>
    <x v="4"/>
    <n v="1"/>
    <x v="1"/>
    <x v="0"/>
    <n v="150788.50100674288"/>
  </r>
  <r>
    <x v="1"/>
    <x v="2"/>
    <x v="5"/>
    <n v="1"/>
    <x v="1"/>
    <x v="0"/>
    <n v="81712.399643470053"/>
  </r>
  <r>
    <x v="1"/>
    <x v="3"/>
    <x v="6"/>
    <n v="1"/>
    <x v="1"/>
    <x v="0"/>
    <n v="74527.26135755"/>
  </r>
  <r>
    <x v="1"/>
    <x v="3"/>
    <x v="7"/>
    <n v="1"/>
    <x v="1"/>
    <x v="0"/>
    <n v="19935.356070552527"/>
  </r>
  <r>
    <x v="1"/>
    <x v="3"/>
    <x v="8"/>
    <n v="1"/>
    <x v="1"/>
    <x v="0"/>
    <n v="19749.046607880002"/>
  </r>
  <r>
    <x v="1"/>
    <x v="3"/>
    <x v="9"/>
    <n v="1"/>
    <x v="1"/>
    <x v="0"/>
    <n v="1560.636"/>
  </r>
  <r>
    <x v="1"/>
    <x v="3"/>
    <x v="10"/>
    <n v="1"/>
    <x v="1"/>
    <x v="0"/>
    <n v="19790.503000000001"/>
  </r>
  <r>
    <x v="1"/>
    <x v="3"/>
    <x v="11"/>
    <n v="1"/>
    <x v="1"/>
    <x v="0"/>
    <n v="21328.683646900565"/>
  </r>
  <r>
    <x v="1"/>
    <x v="3"/>
    <x v="12"/>
    <n v="1"/>
    <x v="1"/>
    <x v="0"/>
    <n v="150118.73953673601"/>
  </r>
  <r>
    <x v="1"/>
    <x v="4"/>
    <x v="13"/>
    <n v="1"/>
    <x v="1"/>
    <x v="0"/>
    <n v="45749.498641861894"/>
  </r>
  <r>
    <x v="1"/>
    <x v="4"/>
    <x v="14"/>
    <n v="1"/>
    <x v="1"/>
    <x v="0"/>
    <n v="12912.704528574197"/>
  </r>
  <r>
    <x v="1"/>
    <x v="4"/>
    <x v="15"/>
    <n v="1"/>
    <x v="1"/>
    <x v="0"/>
    <n v="2532.5169999999998"/>
  </r>
  <r>
    <x v="1"/>
    <x v="4"/>
    <x v="16"/>
    <n v="1"/>
    <x v="1"/>
    <x v="0"/>
    <n v="1102.8226010000003"/>
  </r>
  <r>
    <x v="1"/>
    <x v="4"/>
    <x v="17"/>
    <n v="1"/>
    <x v="1"/>
    <x v="0"/>
    <n v="32.366"/>
  </r>
  <r>
    <x v="1"/>
    <x v="5"/>
    <x v="18"/>
    <n v="1"/>
    <x v="1"/>
    <x v="0"/>
    <n v="3044.3159999999998"/>
  </r>
  <r>
    <x v="2"/>
    <x v="6"/>
    <x v="19"/>
    <n v="1"/>
    <x v="1"/>
    <x v="0"/>
    <n v="-110144.52342814195"/>
  </r>
  <r>
    <x v="3"/>
    <x v="7"/>
    <x v="20"/>
    <n v="1"/>
    <x v="1"/>
    <x v="0"/>
    <n v="156555.05229707999"/>
  </r>
  <r>
    <x v="3"/>
    <x v="7"/>
    <x v="21"/>
    <n v="1"/>
    <x v="1"/>
    <x v="0"/>
    <n v="11472.329570999998"/>
  </r>
  <r>
    <x v="3"/>
    <x v="8"/>
    <x v="22"/>
    <n v="1"/>
    <x v="1"/>
    <x v="0"/>
    <n v="-57882.85526145828"/>
  </r>
  <r>
    <x v="4"/>
    <x v="9"/>
    <x v="23"/>
    <n v="1"/>
    <x v="1"/>
    <x v="0"/>
    <n v="110144.52660662172"/>
  </r>
  <r>
    <x v="5"/>
    <x v="10"/>
    <x v="24"/>
    <n v="1"/>
    <x v="1"/>
    <x v="0"/>
    <n v="3080887.0000000014"/>
  </r>
  <r>
    <x v="0"/>
    <x v="0"/>
    <x v="0"/>
    <n v="1"/>
    <x v="2"/>
    <x v="0"/>
    <n v="818142.74711273843"/>
  </r>
  <r>
    <x v="0"/>
    <x v="0"/>
    <x v="1"/>
    <n v="1"/>
    <x v="2"/>
    <x v="0"/>
    <n v="89077.485439915094"/>
  </r>
  <r>
    <x v="0"/>
    <x v="1"/>
    <x v="2"/>
    <n v="1"/>
    <x v="2"/>
    <x v="0"/>
    <n v="345.58067533000002"/>
  </r>
  <r>
    <x v="1"/>
    <x v="2"/>
    <x v="3"/>
    <n v="1"/>
    <x v="2"/>
    <x v="0"/>
    <n v="376325.03948395193"/>
  </r>
  <r>
    <x v="1"/>
    <x v="2"/>
    <x v="4"/>
    <n v="1"/>
    <x v="2"/>
    <x v="0"/>
    <n v="162923.91861290592"/>
  </r>
  <r>
    <x v="1"/>
    <x v="2"/>
    <x v="5"/>
    <n v="1"/>
    <x v="2"/>
    <x v="0"/>
    <n v="93286.407750661121"/>
  </r>
  <r>
    <x v="1"/>
    <x v="3"/>
    <x v="6"/>
    <n v="1"/>
    <x v="2"/>
    <x v="0"/>
    <n v="83027.832064449991"/>
  </r>
  <r>
    <x v="1"/>
    <x v="3"/>
    <x v="7"/>
    <n v="1"/>
    <x v="2"/>
    <x v="0"/>
    <n v="21432.175199999998"/>
  </r>
  <r>
    <x v="1"/>
    <x v="3"/>
    <x v="8"/>
    <n v="1"/>
    <x v="2"/>
    <x v="0"/>
    <n v="22044.3505"/>
  </r>
  <r>
    <x v="1"/>
    <x v="3"/>
    <x v="9"/>
    <n v="1"/>
    <x v="2"/>
    <x v="0"/>
    <n v="2200.7869999999998"/>
  </r>
  <r>
    <x v="1"/>
    <x v="3"/>
    <x v="10"/>
    <n v="1"/>
    <x v="2"/>
    <x v="0"/>
    <n v="24437.619110119998"/>
  </r>
  <r>
    <x v="1"/>
    <x v="3"/>
    <x v="11"/>
    <n v="1"/>
    <x v="2"/>
    <x v="0"/>
    <n v="21622.376229770001"/>
  </r>
  <r>
    <x v="1"/>
    <x v="3"/>
    <x v="12"/>
    <n v="1"/>
    <x v="2"/>
    <x v="0"/>
    <n v="164749.62416121006"/>
  </r>
  <r>
    <x v="1"/>
    <x v="4"/>
    <x v="13"/>
    <n v="1"/>
    <x v="2"/>
    <x v="0"/>
    <n v="49850.961372331149"/>
  </r>
  <r>
    <x v="1"/>
    <x v="4"/>
    <x v="14"/>
    <n v="1"/>
    <x v="2"/>
    <x v="0"/>
    <n v="13577.435963262598"/>
  </r>
  <r>
    <x v="1"/>
    <x v="4"/>
    <x v="15"/>
    <n v="1"/>
    <x v="2"/>
    <x v="0"/>
    <n v="1453.8910000000001"/>
  </r>
  <r>
    <x v="1"/>
    <x v="4"/>
    <x v="16"/>
    <n v="1"/>
    <x v="2"/>
    <x v="0"/>
    <n v="1355.9572067099998"/>
  </r>
  <r>
    <x v="1"/>
    <x v="4"/>
    <x v="17"/>
    <n v="1"/>
    <x v="2"/>
    <x v="0"/>
    <n v="58.543999999999997"/>
  </r>
  <r>
    <x v="1"/>
    <x v="5"/>
    <x v="18"/>
    <n v="1"/>
    <x v="2"/>
    <x v="0"/>
    <n v="5086.5389999999998"/>
  </r>
  <r>
    <x v="2"/>
    <x v="6"/>
    <x v="19"/>
    <n v="1"/>
    <x v="2"/>
    <x v="0"/>
    <n v="-135867.6454273893"/>
  </r>
  <r>
    <x v="3"/>
    <x v="7"/>
    <x v="20"/>
    <n v="1"/>
    <x v="2"/>
    <x v="0"/>
    <n v="143549.37163071745"/>
  </r>
  <r>
    <x v="3"/>
    <x v="7"/>
    <x v="21"/>
    <n v="1"/>
    <x v="2"/>
    <x v="0"/>
    <n v="-10558.493"/>
  </r>
  <r>
    <x v="3"/>
    <x v="8"/>
    <x v="22"/>
    <n v="1"/>
    <x v="2"/>
    <x v="0"/>
    <n v="2876.730662940402"/>
  </r>
  <r>
    <x v="4"/>
    <x v="9"/>
    <x v="23"/>
    <n v="1"/>
    <x v="2"/>
    <x v="0"/>
    <n v="135867.60929365785"/>
  </r>
  <r>
    <x v="5"/>
    <x v="10"/>
    <x v="24"/>
    <n v="1"/>
    <x v="2"/>
    <x v="0"/>
    <n v="3327630.0000000019"/>
  </r>
  <r>
    <x v="0"/>
    <x v="0"/>
    <x v="0"/>
    <n v="1"/>
    <x v="3"/>
    <x v="0"/>
    <n v="907543.7566467243"/>
  </r>
  <r>
    <x v="0"/>
    <x v="0"/>
    <x v="1"/>
    <n v="1"/>
    <x v="3"/>
    <x v="0"/>
    <n v="100262.30705086619"/>
  </r>
  <r>
    <x v="0"/>
    <x v="1"/>
    <x v="2"/>
    <n v="1"/>
    <x v="3"/>
    <x v="0"/>
    <n v="244.6173486405967"/>
  </r>
  <r>
    <x v="1"/>
    <x v="2"/>
    <x v="3"/>
    <n v="1"/>
    <x v="3"/>
    <x v="0"/>
    <n v="407960.67156518018"/>
  </r>
  <r>
    <x v="1"/>
    <x v="2"/>
    <x v="4"/>
    <n v="1"/>
    <x v="3"/>
    <x v="0"/>
    <n v="174171.95502414502"/>
  </r>
  <r>
    <x v="1"/>
    <x v="2"/>
    <x v="5"/>
    <n v="1"/>
    <x v="3"/>
    <x v="0"/>
    <n v="109577.05952911002"/>
  </r>
  <r>
    <x v="1"/>
    <x v="3"/>
    <x v="6"/>
    <n v="1"/>
    <x v="3"/>
    <x v="0"/>
    <n v="89508.251500000115"/>
  </r>
  <r>
    <x v="1"/>
    <x v="3"/>
    <x v="7"/>
    <n v="1"/>
    <x v="3"/>
    <x v="0"/>
    <n v="20119.798500000001"/>
  </r>
  <r>
    <x v="1"/>
    <x v="3"/>
    <x v="8"/>
    <n v="1"/>
    <x v="3"/>
    <x v="0"/>
    <n v="23378.592199999999"/>
  </r>
  <r>
    <x v="1"/>
    <x v="3"/>
    <x v="9"/>
    <n v="1"/>
    <x v="3"/>
    <x v="0"/>
    <n v="2159.5250000000001"/>
  </r>
  <r>
    <x v="1"/>
    <x v="3"/>
    <x v="10"/>
    <n v="1"/>
    <x v="3"/>
    <x v="0"/>
    <n v="25659.118328230001"/>
  </r>
  <r>
    <x v="1"/>
    <x v="3"/>
    <x v="11"/>
    <n v="1"/>
    <x v="3"/>
    <x v="0"/>
    <n v="26201.569500000001"/>
  </r>
  <r>
    <x v="1"/>
    <x v="3"/>
    <x v="12"/>
    <n v="1"/>
    <x v="3"/>
    <x v="0"/>
    <n v="184828.78243599998"/>
  </r>
  <r>
    <x v="1"/>
    <x v="4"/>
    <x v="13"/>
    <n v="1"/>
    <x v="3"/>
    <x v="0"/>
    <n v="54850.939207370189"/>
  </r>
  <r>
    <x v="1"/>
    <x v="4"/>
    <x v="14"/>
    <n v="1"/>
    <x v="3"/>
    <x v="0"/>
    <n v="18186.306759063649"/>
  </r>
  <r>
    <x v="1"/>
    <x v="4"/>
    <x v="15"/>
    <n v="1"/>
    <x v="3"/>
    <x v="0"/>
    <n v="1083.0250000000001"/>
  </r>
  <r>
    <x v="1"/>
    <x v="4"/>
    <x v="16"/>
    <n v="1"/>
    <x v="3"/>
    <x v="0"/>
    <n v="1510.1924269000001"/>
  </r>
  <r>
    <x v="1"/>
    <x v="4"/>
    <x v="17"/>
    <n v="1"/>
    <x v="3"/>
    <x v="0"/>
    <n v="31.646999999999998"/>
  </r>
  <r>
    <x v="1"/>
    <x v="5"/>
    <x v="18"/>
    <n v="1"/>
    <x v="3"/>
    <x v="0"/>
    <n v="4194.0209999999997"/>
  </r>
  <r>
    <x v="2"/>
    <x v="6"/>
    <x v="19"/>
    <n v="1"/>
    <x v="3"/>
    <x v="0"/>
    <n v="-135370.77392976813"/>
  </r>
  <r>
    <x v="3"/>
    <x v="7"/>
    <x v="20"/>
    <n v="1"/>
    <x v="3"/>
    <x v="0"/>
    <n v="173554.99005100003"/>
  </r>
  <r>
    <x v="3"/>
    <x v="7"/>
    <x v="21"/>
    <n v="1"/>
    <x v="3"/>
    <x v="0"/>
    <n v="-360.76499999999851"/>
  </r>
  <r>
    <x v="3"/>
    <x v="8"/>
    <x v="22"/>
    <n v="1"/>
    <x v="3"/>
    <x v="0"/>
    <n v="-37823.471211867087"/>
  </r>
  <r>
    <x v="4"/>
    <x v="9"/>
    <x v="23"/>
    <n v="1"/>
    <x v="3"/>
    <x v="0"/>
    <n v="135370.75383913296"/>
  </r>
  <r>
    <x v="5"/>
    <x v="10"/>
    <x v="24"/>
    <n v="1"/>
    <x v="3"/>
    <x v="0"/>
    <n v="3624308.0000000014"/>
  </r>
  <r>
    <x v="0"/>
    <x v="0"/>
    <x v="0"/>
    <n v="1"/>
    <x v="4"/>
    <x v="0"/>
    <n v="989017.83271992137"/>
  </r>
  <r>
    <x v="0"/>
    <x v="0"/>
    <x v="1"/>
    <n v="1"/>
    <x v="4"/>
    <x v="0"/>
    <n v="108423.97769878805"/>
  </r>
  <r>
    <x v="0"/>
    <x v="1"/>
    <x v="2"/>
    <n v="1"/>
    <x v="4"/>
    <x v="0"/>
    <n v="1424.3549549999998"/>
  </r>
  <r>
    <x v="1"/>
    <x v="2"/>
    <x v="3"/>
    <n v="1"/>
    <x v="4"/>
    <x v="0"/>
    <n v="437363.01749090699"/>
  </r>
  <r>
    <x v="1"/>
    <x v="2"/>
    <x v="4"/>
    <n v="1"/>
    <x v="4"/>
    <x v="0"/>
    <n v="185539.08351967068"/>
  </r>
  <r>
    <x v="1"/>
    <x v="2"/>
    <x v="5"/>
    <n v="1"/>
    <x v="4"/>
    <x v="0"/>
    <n v="121358.36932830889"/>
  </r>
  <r>
    <x v="1"/>
    <x v="3"/>
    <x v="6"/>
    <n v="1"/>
    <x v="4"/>
    <x v="0"/>
    <n v="95795.588193460004"/>
  </r>
  <r>
    <x v="1"/>
    <x v="3"/>
    <x v="7"/>
    <n v="1"/>
    <x v="4"/>
    <x v="0"/>
    <n v="24229.463695698461"/>
  </r>
  <r>
    <x v="1"/>
    <x v="3"/>
    <x v="8"/>
    <n v="1"/>
    <x v="4"/>
    <x v="0"/>
    <n v="25541.881200000003"/>
  </r>
  <r>
    <x v="1"/>
    <x v="3"/>
    <x v="9"/>
    <n v="1"/>
    <x v="4"/>
    <x v="0"/>
    <n v="1920.7449999999999"/>
  </r>
  <r>
    <x v="1"/>
    <x v="3"/>
    <x v="10"/>
    <n v="1"/>
    <x v="4"/>
    <x v="0"/>
    <n v="26843.208410560001"/>
  </r>
  <r>
    <x v="1"/>
    <x v="3"/>
    <x v="11"/>
    <n v="1"/>
    <x v="4"/>
    <x v="0"/>
    <n v="26617.149786870312"/>
  </r>
  <r>
    <x v="1"/>
    <x v="3"/>
    <x v="12"/>
    <n v="1"/>
    <x v="4"/>
    <x v="0"/>
    <n v="197112.44231514033"/>
  </r>
  <r>
    <x v="1"/>
    <x v="4"/>
    <x v="13"/>
    <n v="1"/>
    <x v="4"/>
    <x v="0"/>
    <n v="61137.546566575802"/>
  </r>
  <r>
    <x v="1"/>
    <x v="4"/>
    <x v="14"/>
    <n v="1"/>
    <x v="4"/>
    <x v="0"/>
    <n v="21771.60812014413"/>
  </r>
  <r>
    <x v="1"/>
    <x v="4"/>
    <x v="15"/>
    <n v="1"/>
    <x v="4"/>
    <x v="0"/>
    <n v="1389.259"/>
  </r>
  <r>
    <x v="1"/>
    <x v="4"/>
    <x v="16"/>
    <n v="1"/>
    <x v="4"/>
    <x v="0"/>
    <n v="1171.093194"/>
  </r>
  <r>
    <x v="1"/>
    <x v="4"/>
    <x v="17"/>
    <n v="1"/>
    <x v="4"/>
    <x v="0"/>
    <n v="38.849245400000001"/>
  </r>
  <r>
    <x v="1"/>
    <x v="5"/>
    <x v="18"/>
    <n v="1"/>
    <x v="4"/>
    <x v="0"/>
    <n v="5620.8218899999993"/>
  </r>
  <r>
    <x v="2"/>
    <x v="6"/>
    <x v="19"/>
    <n v="1"/>
    <x v="4"/>
    <x v="0"/>
    <n v="-134583.96158302599"/>
  </r>
  <r>
    <x v="3"/>
    <x v="7"/>
    <x v="20"/>
    <n v="1"/>
    <x v="4"/>
    <x v="0"/>
    <n v="164240.09743754999"/>
  </r>
  <r>
    <x v="3"/>
    <x v="7"/>
    <x v="21"/>
    <n v="1"/>
    <x v="4"/>
    <x v="0"/>
    <n v="7261.02"/>
  </r>
  <r>
    <x v="3"/>
    <x v="8"/>
    <x v="22"/>
    <n v="1"/>
    <x v="4"/>
    <x v="0"/>
    <n v="-36917.112619601729"/>
  </r>
  <r>
    <x v="4"/>
    <x v="9"/>
    <x v="23"/>
    <n v="1"/>
    <x v="4"/>
    <x v="0"/>
    <n v="134584.00481794827"/>
  </r>
  <r>
    <x v="5"/>
    <x v="10"/>
    <x v="24"/>
    <n v="1"/>
    <x v="4"/>
    <x v="0"/>
    <n v="3863080.0000000019"/>
  </r>
  <r>
    <x v="0"/>
    <x v="0"/>
    <x v="0"/>
    <n v="1"/>
    <x v="5"/>
    <x v="0"/>
    <n v="1084197.5115603302"/>
  </r>
  <r>
    <x v="0"/>
    <x v="0"/>
    <x v="1"/>
    <n v="1"/>
    <x v="5"/>
    <x v="0"/>
    <n v="137401.21310171834"/>
  </r>
  <r>
    <x v="0"/>
    <x v="1"/>
    <x v="2"/>
    <n v="1"/>
    <x v="5"/>
    <x v="0"/>
    <n v="366.18817500000006"/>
  </r>
  <r>
    <x v="1"/>
    <x v="2"/>
    <x v="3"/>
    <n v="1"/>
    <x v="5"/>
    <x v="0"/>
    <n v="473145.27347860194"/>
  </r>
  <r>
    <x v="1"/>
    <x v="2"/>
    <x v="4"/>
    <n v="1"/>
    <x v="5"/>
    <x v="0"/>
    <n v="195639.59856556272"/>
  </r>
  <r>
    <x v="1"/>
    <x v="2"/>
    <x v="5"/>
    <n v="1"/>
    <x v="5"/>
    <x v="0"/>
    <n v="136308.09872053759"/>
  </r>
  <r>
    <x v="1"/>
    <x v="3"/>
    <x v="6"/>
    <n v="1"/>
    <x v="5"/>
    <x v="0"/>
    <n v="107897.97148393998"/>
  </r>
  <r>
    <x v="1"/>
    <x v="3"/>
    <x v="7"/>
    <n v="1"/>
    <x v="5"/>
    <x v="0"/>
    <n v="23216.788722807018"/>
  </r>
  <r>
    <x v="1"/>
    <x v="3"/>
    <x v="8"/>
    <n v="1"/>
    <x v="5"/>
    <x v="0"/>
    <n v="28998.577917650004"/>
  </r>
  <r>
    <x v="1"/>
    <x v="3"/>
    <x v="9"/>
    <n v="1"/>
    <x v="5"/>
    <x v="0"/>
    <n v="2091.1640000000002"/>
  </r>
  <r>
    <x v="1"/>
    <x v="3"/>
    <x v="10"/>
    <n v="1"/>
    <x v="5"/>
    <x v="0"/>
    <n v="28825.857510990001"/>
  </r>
  <r>
    <x v="1"/>
    <x v="3"/>
    <x v="11"/>
    <n v="1"/>
    <x v="5"/>
    <x v="0"/>
    <n v="28287.432000000001"/>
  </r>
  <r>
    <x v="1"/>
    <x v="3"/>
    <x v="12"/>
    <n v="1"/>
    <x v="5"/>
    <x v="0"/>
    <n v="216318.42290000001"/>
  </r>
  <r>
    <x v="1"/>
    <x v="4"/>
    <x v="13"/>
    <n v="1"/>
    <x v="5"/>
    <x v="0"/>
    <n v="73378.594498610008"/>
  </r>
  <r>
    <x v="1"/>
    <x v="4"/>
    <x v="14"/>
    <n v="1"/>
    <x v="5"/>
    <x v="0"/>
    <n v="16966.126805546799"/>
  </r>
  <r>
    <x v="1"/>
    <x v="4"/>
    <x v="15"/>
    <n v="1"/>
    <x v="5"/>
    <x v="0"/>
    <n v="1021.9571"/>
  </r>
  <r>
    <x v="1"/>
    <x v="4"/>
    <x v="16"/>
    <n v="1"/>
    <x v="5"/>
    <x v="0"/>
    <n v="1683.64731858"/>
  </r>
  <r>
    <x v="1"/>
    <x v="4"/>
    <x v="17"/>
    <n v="1"/>
    <x v="5"/>
    <x v="0"/>
    <n v="158.46514999999999"/>
  </r>
  <r>
    <x v="1"/>
    <x v="5"/>
    <x v="18"/>
    <n v="1"/>
    <x v="5"/>
    <x v="0"/>
    <n v="30252.335300000002"/>
  </r>
  <r>
    <x v="2"/>
    <x v="6"/>
    <x v="19"/>
    <n v="1"/>
    <x v="5"/>
    <x v="0"/>
    <n v="-142225.39863577764"/>
  </r>
  <r>
    <x v="3"/>
    <x v="7"/>
    <x v="20"/>
    <n v="1"/>
    <x v="5"/>
    <x v="0"/>
    <n v="160592.71480268001"/>
  </r>
  <r>
    <x v="3"/>
    <x v="7"/>
    <x v="21"/>
    <n v="1"/>
    <x v="5"/>
    <x v="0"/>
    <n v="-6050.7143800399999"/>
  </r>
  <r>
    <x v="3"/>
    <x v="8"/>
    <x v="22"/>
    <n v="1"/>
    <x v="5"/>
    <x v="0"/>
    <n v="-12316.641459798244"/>
  </r>
  <r>
    <x v="4"/>
    <x v="9"/>
    <x v="23"/>
    <n v="1"/>
    <x v="5"/>
    <x v="0"/>
    <n v="142225.35896284177"/>
  </r>
  <r>
    <x v="5"/>
    <x v="10"/>
    <x v="24"/>
    <n v="1"/>
    <x v="5"/>
    <x v="0"/>
    <n v="4086812.0000000023"/>
  </r>
  <r>
    <x v="0"/>
    <x v="0"/>
    <x v="0"/>
    <n v="1"/>
    <x v="6"/>
    <x v="1"/>
    <n v="1178281.508005304"/>
  </r>
  <r>
    <x v="0"/>
    <x v="0"/>
    <x v="1"/>
    <n v="1"/>
    <x v="6"/>
    <x v="1"/>
    <n v="118763.4781497675"/>
  </r>
  <r>
    <x v="0"/>
    <x v="1"/>
    <x v="2"/>
    <n v="1"/>
    <x v="6"/>
    <x v="1"/>
    <n v="250.06209256473096"/>
  </r>
  <r>
    <x v="1"/>
    <x v="2"/>
    <x v="3"/>
    <n v="1"/>
    <x v="6"/>
    <x v="1"/>
    <n v="512240.18711785052"/>
  </r>
  <r>
    <x v="1"/>
    <x v="2"/>
    <x v="4"/>
    <n v="1"/>
    <x v="6"/>
    <x v="1"/>
    <n v="208275.71453653122"/>
  </r>
  <r>
    <x v="1"/>
    <x v="2"/>
    <x v="5"/>
    <n v="1"/>
    <x v="6"/>
    <x v="1"/>
    <n v="153360.13897828429"/>
  </r>
  <r>
    <x v="1"/>
    <x v="3"/>
    <x v="6"/>
    <n v="1"/>
    <x v="6"/>
    <x v="1"/>
    <n v="112736.03039318959"/>
  </r>
  <r>
    <x v="1"/>
    <x v="3"/>
    <x v="7"/>
    <n v="1"/>
    <x v="6"/>
    <x v="1"/>
    <n v="24852.001284124486"/>
  </r>
  <r>
    <x v="1"/>
    <x v="3"/>
    <x v="8"/>
    <n v="1"/>
    <x v="6"/>
    <x v="1"/>
    <n v="30650.639909950351"/>
  </r>
  <r>
    <x v="1"/>
    <x v="3"/>
    <x v="9"/>
    <n v="1"/>
    <x v="6"/>
    <x v="1"/>
    <n v="2158.4209999999998"/>
  </r>
  <r>
    <x v="1"/>
    <x v="3"/>
    <x v="10"/>
    <n v="1"/>
    <x v="6"/>
    <x v="1"/>
    <n v="31940.995445083427"/>
  </r>
  <r>
    <x v="1"/>
    <x v="3"/>
    <x v="11"/>
    <n v="1"/>
    <x v="6"/>
    <x v="1"/>
    <n v="29791.527071232427"/>
  </r>
  <r>
    <x v="1"/>
    <x v="3"/>
    <x v="12"/>
    <n v="1"/>
    <x v="6"/>
    <x v="1"/>
    <n v="239778.80217596632"/>
  </r>
  <r>
    <x v="1"/>
    <x v="4"/>
    <x v="13"/>
    <n v="1"/>
    <x v="6"/>
    <x v="1"/>
    <n v="68516.006240924675"/>
  </r>
  <r>
    <x v="1"/>
    <x v="4"/>
    <x v="14"/>
    <n v="1"/>
    <x v="6"/>
    <x v="1"/>
    <n v="21114.661964197545"/>
  </r>
  <r>
    <x v="1"/>
    <x v="4"/>
    <x v="15"/>
    <n v="1"/>
    <x v="6"/>
    <x v="1"/>
    <n v="831.1651360708247"/>
  </r>
  <r>
    <x v="1"/>
    <x v="4"/>
    <x v="16"/>
    <n v="1"/>
    <x v="6"/>
    <x v="1"/>
    <n v="2435.3671567522028"/>
  </r>
  <r>
    <x v="1"/>
    <x v="4"/>
    <x v="17"/>
    <n v="1"/>
    <x v="6"/>
    <x v="1"/>
    <n v="116.23926394413786"/>
  </r>
  <r>
    <x v="1"/>
    <x v="5"/>
    <x v="18"/>
    <n v="1"/>
    <x v="6"/>
    <x v="1"/>
    <n v="6406.8611943751994"/>
  </r>
  <r>
    <x v="2"/>
    <x v="6"/>
    <x v="19"/>
    <n v="1"/>
    <x v="6"/>
    <x v="1"/>
    <n v="-147909.71062084101"/>
  </r>
  <r>
    <x v="3"/>
    <x v="7"/>
    <x v="20"/>
    <n v="1"/>
    <x v="6"/>
    <x v="1"/>
    <n v="157065.56787305535"/>
  </r>
  <r>
    <x v="3"/>
    <x v="7"/>
    <x v="21"/>
    <n v="1"/>
    <x v="6"/>
    <x v="1"/>
    <n v="41632.926575144542"/>
  </r>
  <r>
    <x v="3"/>
    <x v="8"/>
    <x v="22"/>
    <n v="1"/>
    <x v="6"/>
    <x v="1"/>
    <n v="-50788.828267266843"/>
  </r>
  <r>
    <x v="4"/>
    <x v="9"/>
    <x v="23"/>
    <n v="1"/>
    <x v="6"/>
    <x v="1"/>
    <n v="147909.66618093307"/>
  </r>
  <r>
    <x v="5"/>
    <x v="10"/>
    <x v="24"/>
    <n v="1"/>
    <x v="6"/>
    <x v="1"/>
    <n v="4409810.7334606964"/>
  </r>
  <r>
    <x v="0"/>
    <x v="0"/>
    <x v="0"/>
    <n v="1"/>
    <x v="7"/>
    <x v="2"/>
    <n v="1287535.5547299588"/>
  </r>
  <r>
    <x v="0"/>
    <x v="0"/>
    <x v="1"/>
    <n v="1"/>
    <x v="7"/>
    <x v="2"/>
    <n v="126406.33434654423"/>
  </r>
  <r>
    <x v="0"/>
    <x v="1"/>
    <x v="2"/>
    <n v="1"/>
    <x v="7"/>
    <x v="2"/>
    <n v="159.48726139079142"/>
  </r>
  <r>
    <x v="1"/>
    <x v="2"/>
    <x v="3"/>
    <n v="1"/>
    <x v="7"/>
    <x v="2"/>
    <n v="550354.65142352029"/>
  </r>
  <r>
    <x v="1"/>
    <x v="2"/>
    <x v="4"/>
    <n v="1"/>
    <x v="7"/>
    <x v="2"/>
    <n v="221742.41522902445"/>
  </r>
  <r>
    <x v="1"/>
    <x v="2"/>
    <x v="5"/>
    <n v="1"/>
    <x v="7"/>
    <x v="2"/>
    <n v="169334.60041362909"/>
  </r>
  <r>
    <x v="1"/>
    <x v="3"/>
    <x v="6"/>
    <n v="1"/>
    <x v="7"/>
    <x v="2"/>
    <n v="122192.22522271924"/>
  </r>
  <r>
    <x v="1"/>
    <x v="3"/>
    <x v="7"/>
    <n v="1"/>
    <x v="7"/>
    <x v="2"/>
    <n v="25664.45752834946"/>
  </r>
  <r>
    <x v="1"/>
    <x v="3"/>
    <x v="8"/>
    <n v="1"/>
    <x v="7"/>
    <x v="2"/>
    <n v="37882.857768470436"/>
  </r>
  <r>
    <x v="1"/>
    <x v="3"/>
    <x v="9"/>
    <n v="1"/>
    <x v="7"/>
    <x v="2"/>
    <n v="1993.903"/>
  </r>
  <r>
    <x v="1"/>
    <x v="3"/>
    <x v="10"/>
    <n v="1"/>
    <x v="7"/>
    <x v="2"/>
    <n v="31442.429425657374"/>
  </r>
  <r>
    <x v="1"/>
    <x v="3"/>
    <x v="11"/>
    <n v="1"/>
    <x v="7"/>
    <x v="2"/>
    <n v="31594.946833360591"/>
  </r>
  <r>
    <x v="1"/>
    <x v="3"/>
    <x v="12"/>
    <n v="1"/>
    <x v="7"/>
    <x v="2"/>
    <n v="257982.91873626361"/>
  </r>
  <r>
    <x v="1"/>
    <x v="4"/>
    <x v="13"/>
    <n v="1"/>
    <x v="7"/>
    <x v="2"/>
    <n v="76647.219623369208"/>
  </r>
  <r>
    <x v="1"/>
    <x v="4"/>
    <x v="14"/>
    <n v="1"/>
    <x v="7"/>
    <x v="2"/>
    <n v="22259.314584004263"/>
  </r>
  <r>
    <x v="1"/>
    <x v="4"/>
    <x v="15"/>
    <n v="1"/>
    <x v="7"/>
    <x v="2"/>
    <n v="423.73460907292554"/>
  </r>
  <r>
    <x v="1"/>
    <x v="4"/>
    <x v="16"/>
    <n v="1"/>
    <x v="7"/>
    <x v="2"/>
    <n v="1685.3902920728428"/>
  </r>
  <r>
    <x v="1"/>
    <x v="4"/>
    <x v="17"/>
    <n v="1"/>
    <x v="7"/>
    <x v="2"/>
    <n v="373.65575000000001"/>
  </r>
  <r>
    <x v="1"/>
    <x v="5"/>
    <x v="18"/>
    <n v="1"/>
    <x v="7"/>
    <x v="2"/>
    <n v="5552.3996999999999"/>
  </r>
  <r>
    <x v="1"/>
    <x v="11"/>
    <x v="25"/>
    <n v="1"/>
    <x v="7"/>
    <x v="2"/>
    <n v="6000"/>
  </r>
  <r>
    <x v="2"/>
    <x v="6"/>
    <x v="19"/>
    <n v="1"/>
    <x v="7"/>
    <x v="2"/>
    <n v="-149025.74380162009"/>
  </r>
  <r>
    <x v="3"/>
    <x v="7"/>
    <x v="20"/>
    <n v="1"/>
    <x v="7"/>
    <x v="2"/>
    <n v="151630.95099177829"/>
  </r>
  <r>
    <x v="3"/>
    <x v="7"/>
    <x v="21"/>
    <n v="1"/>
    <x v="7"/>
    <x v="2"/>
    <n v="19585.456999999999"/>
  </r>
  <r>
    <x v="3"/>
    <x v="8"/>
    <x v="22"/>
    <n v="1"/>
    <x v="7"/>
    <x v="2"/>
    <n v="-22190.675494155734"/>
  </r>
  <r>
    <x v="4"/>
    <x v="9"/>
    <x v="23"/>
    <n v="1"/>
    <x v="7"/>
    <x v="2"/>
    <n v="149025.73249762255"/>
  </r>
  <r>
    <x v="5"/>
    <x v="10"/>
    <x v="24"/>
    <n v="1"/>
    <x v="7"/>
    <x v="2"/>
    <n v="4741206.4218952367"/>
  </r>
  <r>
    <x v="0"/>
    <x v="0"/>
    <x v="0"/>
    <n v="1"/>
    <x v="8"/>
    <x v="2"/>
    <n v="1403118.0062828136"/>
  </r>
  <r>
    <x v="0"/>
    <x v="0"/>
    <x v="1"/>
    <n v="1"/>
    <x v="8"/>
    <x v="2"/>
    <n v="131946.8369463773"/>
  </r>
  <r>
    <x v="0"/>
    <x v="1"/>
    <x v="2"/>
    <n v="1"/>
    <x v="8"/>
    <x v="2"/>
    <n v="164.00924746171918"/>
  </r>
  <r>
    <x v="1"/>
    <x v="2"/>
    <x v="3"/>
    <n v="1"/>
    <x v="8"/>
    <x v="2"/>
    <n v="588651.60490836063"/>
  </r>
  <r>
    <x v="1"/>
    <x v="2"/>
    <x v="4"/>
    <n v="1"/>
    <x v="8"/>
    <x v="2"/>
    <n v="237475.591801081"/>
  </r>
  <r>
    <x v="1"/>
    <x v="2"/>
    <x v="5"/>
    <n v="1"/>
    <x v="8"/>
    <x v="2"/>
    <n v="187608.14375828113"/>
  </r>
  <r>
    <x v="1"/>
    <x v="3"/>
    <x v="6"/>
    <n v="1"/>
    <x v="8"/>
    <x v="2"/>
    <n v="131475.12522146924"/>
  </r>
  <r>
    <x v="1"/>
    <x v="3"/>
    <x v="7"/>
    <n v="1"/>
    <x v="8"/>
    <x v="2"/>
    <n v="27282.694375876894"/>
  </r>
  <r>
    <x v="1"/>
    <x v="3"/>
    <x v="8"/>
    <n v="1"/>
    <x v="8"/>
    <x v="2"/>
    <n v="38564.043753278675"/>
  </r>
  <r>
    <x v="1"/>
    <x v="3"/>
    <x v="9"/>
    <n v="1"/>
    <x v="8"/>
    <x v="2"/>
    <n v="2116.3310000000001"/>
  </r>
  <r>
    <x v="1"/>
    <x v="3"/>
    <x v="10"/>
    <n v="1"/>
    <x v="8"/>
    <x v="2"/>
    <n v="33698.62779417968"/>
  </r>
  <r>
    <x v="1"/>
    <x v="3"/>
    <x v="11"/>
    <n v="1"/>
    <x v="8"/>
    <x v="2"/>
    <n v="33847.680674308314"/>
  </r>
  <r>
    <x v="1"/>
    <x v="3"/>
    <x v="12"/>
    <n v="1"/>
    <x v="8"/>
    <x v="2"/>
    <n v="276752.83111491345"/>
  </r>
  <r>
    <x v="1"/>
    <x v="4"/>
    <x v="13"/>
    <n v="1"/>
    <x v="8"/>
    <x v="2"/>
    <n v="80774.560297068441"/>
  </r>
  <r>
    <x v="1"/>
    <x v="4"/>
    <x v="14"/>
    <n v="1"/>
    <x v="8"/>
    <x v="2"/>
    <n v="21995.334155028024"/>
  </r>
  <r>
    <x v="1"/>
    <x v="4"/>
    <x v="15"/>
    <n v="1"/>
    <x v="8"/>
    <x v="2"/>
    <n v="218.00524576983059"/>
  </r>
  <r>
    <x v="1"/>
    <x v="4"/>
    <x v="16"/>
    <n v="1"/>
    <x v="8"/>
    <x v="2"/>
    <n v="1429.8238887037178"/>
  </r>
  <r>
    <x v="1"/>
    <x v="4"/>
    <x v="17"/>
    <n v="1"/>
    <x v="8"/>
    <x v="2"/>
    <n v="225.62517130000001"/>
  </r>
  <r>
    <x v="1"/>
    <x v="5"/>
    <x v="18"/>
    <n v="1"/>
    <x v="8"/>
    <x v="2"/>
    <n v="4972.9679999999998"/>
  </r>
  <r>
    <x v="1"/>
    <x v="11"/>
    <x v="25"/>
    <n v="1"/>
    <x v="8"/>
    <x v="2"/>
    <n v="10000"/>
  </r>
  <r>
    <x v="2"/>
    <x v="6"/>
    <x v="19"/>
    <n v="1"/>
    <x v="8"/>
    <x v="2"/>
    <n v="-141860.13868296635"/>
  </r>
  <r>
    <x v="3"/>
    <x v="7"/>
    <x v="20"/>
    <n v="1"/>
    <x v="8"/>
    <x v="2"/>
    <n v="158702.03208334735"/>
  </r>
  <r>
    <x v="3"/>
    <x v="7"/>
    <x v="21"/>
    <n v="1"/>
    <x v="8"/>
    <x v="2"/>
    <n v="25368.453000000001"/>
  </r>
  <r>
    <x v="3"/>
    <x v="8"/>
    <x v="22"/>
    <n v="1"/>
    <x v="8"/>
    <x v="2"/>
    <n v="-42210.339665338768"/>
  </r>
  <r>
    <x v="4"/>
    <x v="9"/>
    <x v="23"/>
    <n v="1"/>
    <x v="8"/>
    <x v="2"/>
    <n v="141860.14541800859"/>
  </r>
  <r>
    <x v="5"/>
    <x v="10"/>
    <x v="24"/>
    <n v="1"/>
    <x v="8"/>
    <x v="2"/>
    <n v="5129165.1645777803"/>
  </r>
  <r>
    <x v="0"/>
    <x v="0"/>
    <x v="0"/>
    <n v="1"/>
    <x v="9"/>
    <x v="2"/>
    <n v="1526654.0655187892"/>
  </r>
  <r>
    <x v="0"/>
    <x v="0"/>
    <x v="1"/>
    <n v="1"/>
    <x v="9"/>
    <x v="2"/>
    <n v="141703.1726128466"/>
  </r>
  <r>
    <x v="0"/>
    <x v="1"/>
    <x v="2"/>
    <n v="1"/>
    <x v="9"/>
    <x v="2"/>
    <n v="173.4112963999371"/>
  </r>
  <r>
    <x v="1"/>
    <x v="2"/>
    <x v="3"/>
    <n v="1"/>
    <x v="9"/>
    <x v="2"/>
    <n v="631058.96566926176"/>
  </r>
  <r>
    <x v="1"/>
    <x v="2"/>
    <x v="4"/>
    <n v="1"/>
    <x v="9"/>
    <x v="2"/>
    <n v="253631.09772884831"/>
  </r>
  <r>
    <x v="1"/>
    <x v="2"/>
    <x v="5"/>
    <n v="1"/>
    <x v="9"/>
    <x v="2"/>
    <n v="206365.697011771"/>
  </r>
  <r>
    <x v="1"/>
    <x v="3"/>
    <x v="6"/>
    <n v="1"/>
    <x v="9"/>
    <x v="2"/>
    <n v="143186.82698054443"/>
  </r>
  <r>
    <x v="1"/>
    <x v="3"/>
    <x v="7"/>
    <n v="1"/>
    <x v="9"/>
    <x v="2"/>
    <n v="28851.815558378534"/>
  </r>
  <r>
    <x v="1"/>
    <x v="3"/>
    <x v="8"/>
    <n v="1"/>
    <x v="9"/>
    <x v="2"/>
    <n v="41203.844280506601"/>
  </r>
  <r>
    <x v="1"/>
    <x v="3"/>
    <x v="9"/>
    <n v="1"/>
    <x v="9"/>
    <x v="2"/>
    <n v="2194.2069999999999"/>
  </r>
  <r>
    <x v="1"/>
    <x v="3"/>
    <x v="10"/>
    <n v="1"/>
    <x v="9"/>
    <x v="2"/>
    <n v="38413.310821474297"/>
  </r>
  <r>
    <x v="1"/>
    <x v="3"/>
    <x v="11"/>
    <n v="1"/>
    <x v="9"/>
    <x v="2"/>
    <n v="36250.983474260647"/>
  </r>
  <r>
    <x v="1"/>
    <x v="3"/>
    <x v="12"/>
    <n v="1"/>
    <x v="9"/>
    <x v="2"/>
    <n v="300107.51093607931"/>
  </r>
  <r>
    <x v="1"/>
    <x v="4"/>
    <x v="13"/>
    <n v="1"/>
    <x v="9"/>
    <x v="2"/>
    <n v="83326.123657097225"/>
  </r>
  <r>
    <x v="1"/>
    <x v="4"/>
    <x v="14"/>
    <n v="1"/>
    <x v="9"/>
    <x v="2"/>
    <n v="22673.318119124702"/>
  </r>
  <r>
    <x v="1"/>
    <x v="4"/>
    <x v="15"/>
    <n v="1"/>
    <x v="9"/>
    <x v="2"/>
    <n v="222.10756500111722"/>
  </r>
  <r>
    <x v="1"/>
    <x v="4"/>
    <x v="16"/>
    <n v="1"/>
    <x v="9"/>
    <x v="2"/>
    <n v="1397.8777570272139"/>
  </r>
  <r>
    <x v="1"/>
    <x v="4"/>
    <x v="17"/>
    <n v="1"/>
    <x v="9"/>
    <x v="2"/>
    <n v="219.83699999999999"/>
  </r>
  <r>
    <x v="1"/>
    <x v="5"/>
    <x v="18"/>
    <n v="1"/>
    <x v="9"/>
    <x v="2"/>
    <n v="5216.9880000000003"/>
  </r>
  <r>
    <x v="1"/>
    <x v="11"/>
    <x v="25"/>
    <n v="1"/>
    <x v="9"/>
    <x v="2"/>
    <n v="20000"/>
  </r>
  <r>
    <x v="2"/>
    <x v="6"/>
    <x v="19"/>
    <n v="1"/>
    <x v="9"/>
    <x v="2"/>
    <n v="-145789.86213133927"/>
  </r>
  <r>
    <x v="3"/>
    <x v="7"/>
    <x v="20"/>
    <n v="1"/>
    <x v="9"/>
    <x v="2"/>
    <n v="159448.89112052406"/>
  </r>
  <r>
    <x v="3"/>
    <x v="7"/>
    <x v="21"/>
    <n v="1"/>
    <x v="9"/>
    <x v="2"/>
    <n v="-19851.539021539389"/>
  </r>
  <r>
    <x v="3"/>
    <x v="8"/>
    <x v="22"/>
    <n v="1"/>
    <x v="9"/>
    <x v="2"/>
    <n v="6192.5337571539003"/>
  </r>
  <r>
    <x v="4"/>
    <x v="9"/>
    <x v="23"/>
    <n v="1"/>
    <x v="9"/>
    <x v="2"/>
    <n v="145789.88585613857"/>
  </r>
  <r>
    <x v="5"/>
    <x v="10"/>
    <x v="24"/>
    <n v="1"/>
    <x v="9"/>
    <x v="2"/>
    <n v="5545542.170154529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useAutoFormatting="1" rowGrandTotals="0" colGrandTotals="0" itemPrintTitles="1" createdVersion="5" indent="0" compact="0" compactData="0" gridDropZones="1" multipleFieldFilters="0">
  <location ref="B17:M30" firstHeaderRow="1" firstDataRow="2" firstDataCol="2"/>
  <pivotFields count="7">
    <pivotField axis="axisRow" compact="0" outline="0" showAll="0" defaultSubtotal="0">
      <items count="6">
        <item x="0"/>
        <item x="1"/>
        <item x="2"/>
        <item x="3"/>
        <item x="4"/>
        <item x="5"/>
      </items>
    </pivotField>
    <pivotField axis="axisRow" compact="0" outline="0" showAll="0" defaultSubtotal="0">
      <items count="12">
        <item x="2"/>
        <item x="3"/>
        <item x="4"/>
        <item x="5"/>
        <item x="9"/>
        <item x="6"/>
        <item x="7"/>
        <item x="8"/>
        <item x="11"/>
        <item x="0"/>
        <item x="10"/>
        <item x="1"/>
      </items>
    </pivotField>
    <pivotField compact="0" outline="0" showAll="0" defaultSubtotal="0">
      <items count="26">
        <item x="6"/>
        <item x="7"/>
        <item x="8"/>
        <item x="9"/>
        <item x="10"/>
        <item x="11"/>
        <item x="13"/>
        <item x="14"/>
        <item x="15"/>
        <item x="16"/>
        <item x="18"/>
        <item x="23"/>
        <item x="19"/>
        <item x="22"/>
        <item x="3"/>
        <item x="25"/>
        <item x="20"/>
        <item x="21"/>
        <item x="24"/>
        <item x="4"/>
        <item x="12"/>
        <item x="5"/>
        <item x="1"/>
        <item x="17"/>
        <item x="2"/>
        <item x="0"/>
      </items>
    </pivotField>
    <pivotField compact="0" outline="0" showAll="0" defaultSubtotal="0"/>
    <pivotField axis="axisCol" compact="0" outline="0" showAll="0" defaultSubtotal="0">
      <items count="10">
        <item x="0"/>
        <item x="1"/>
        <item x="2"/>
        <item x="3"/>
        <item x="4"/>
        <item x="5"/>
        <item x="6"/>
        <item x="7"/>
        <item x="8"/>
        <item x="9"/>
      </items>
    </pivotField>
    <pivotField compact="0" outline="0" showAll="0" defaultSubtotal="0">
      <items count="3">
        <item x="0"/>
        <item x="2"/>
        <item x="1"/>
      </items>
    </pivotField>
    <pivotField dataField="1" compact="0" outline="0" showAll="0" defaultSubtotal="0"/>
  </pivotFields>
  <rowFields count="2">
    <field x="0"/>
    <field x="1"/>
  </rowFields>
  <rowItems count="12">
    <i>
      <x/>
      <x v="9"/>
    </i>
    <i r="1">
      <x v="11"/>
    </i>
    <i>
      <x v="1"/>
      <x/>
    </i>
    <i r="1">
      <x v="1"/>
    </i>
    <i r="1">
      <x v="2"/>
    </i>
    <i r="1">
      <x v="3"/>
    </i>
    <i r="1">
      <x v="8"/>
    </i>
    <i>
      <x v="2"/>
      <x v="5"/>
    </i>
    <i>
      <x v="3"/>
      <x v="6"/>
    </i>
    <i r="1">
      <x v="7"/>
    </i>
    <i>
      <x v="4"/>
      <x v="4"/>
    </i>
    <i>
      <x v="5"/>
      <x v="10"/>
    </i>
  </rowItems>
  <colFields count="1">
    <field x="4"/>
  </colFields>
  <colItems count="10">
    <i>
      <x/>
    </i>
    <i>
      <x v="1"/>
    </i>
    <i>
      <x v="2"/>
    </i>
    <i>
      <x v="3"/>
    </i>
    <i>
      <x v="4"/>
    </i>
    <i>
      <x v="5"/>
    </i>
    <i>
      <x v="6"/>
    </i>
    <i>
      <x v="7"/>
    </i>
    <i>
      <x v="8"/>
    </i>
    <i>
      <x v="9"/>
    </i>
  </colItems>
  <dataFields count="1">
    <dataField name="Sum of Value" fld="6" baseField="0" baseItem="0" numFmtId="3"/>
  </dataFields>
  <formats count="8">
    <format dxfId="18">
      <pivotArea type="all" dataOnly="0" outline="0" fieldPosition="0"/>
    </format>
    <format dxfId="17">
      <pivotArea outline="0" collapsedLevelsAreSubtotals="1" fieldPosition="0"/>
    </format>
    <format dxfId="16">
      <pivotArea type="origin" dataOnly="0" labelOnly="1" outline="0" fieldPosition="0"/>
    </format>
    <format dxfId="15">
      <pivotArea dataOnly="0" labelOnly="1" outline="0" axis="axisValues" fieldPosition="0"/>
    </format>
    <format dxfId="14">
      <pivotArea dataOnly="0" labelOnly="1" fieldPosition="0">
        <references count="1">
          <reference field="4" count="0"/>
        </references>
      </pivotArea>
    </format>
    <format dxfId="13">
      <pivotArea dataOnly="0" labelOnly="1" grandCol="1" outline="0" fieldPosition="0"/>
    </format>
    <format dxfId="12">
      <pivotArea dataOnly="0" labelOnly="1" fieldPosition="0">
        <references count="1">
          <reference field="4" count="0"/>
        </references>
      </pivotArea>
    </format>
    <format dxfId="11">
      <pivotArea dataOnly="0" labelOnly="1" grandCol="1" outline="0" fieldPosition="0"/>
    </format>
  </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ategory" sourceName="Category">
  <pivotTables>
    <pivotTable tabId="5" name="PivotTable2"/>
  </pivotTables>
  <data>
    <tabular pivotCacheId="19111">
      <items count="6">
        <i x="4" s="1"/>
        <i x="2" s="1"/>
        <i x="1" s="1"/>
        <i x="3" s="1"/>
        <i x="5" s="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Class1" sourceName="Class1">
  <pivotTables>
    <pivotTable tabId="5" name="PivotTable2"/>
  </pivotTables>
  <data>
    <tabular pivotCacheId="19111">
      <items count="12">
        <i x="2" s="1"/>
        <i x="3" s="1"/>
        <i x="4" s="1"/>
        <i x="5" s="1"/>
        <i x="9" s="1"/>
        <i x="6" s="1"/>
        <i x="8" s="1"/>
        <i x="7" s="1"/>
        <i x="11" s="1"/>
        <i x="0" s="1"/>
        <i x="10" s="1"/>
        <i x="1"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Class2" sourceName="Class2">
  <pivotTables>
    <pivotTable tabId="5" name="PivotTable2"/>
  </pivotTables>
  <data>
    <tabular pivotCacheId="19111">
      <items count="26">
        <i x="6" s="1"/>
        <i x="7" s="1"/>
        <i x="8" s="1"/>
        <i x="9" s="1"/>
        <i x="10" s="1"/>
        <i x="11" s="1"/>
        <i x="13" s="1"/>
        <i x="14" s="1"/>
        <i x="15" s="1"/>
        <i x="16" s="1"/>
        <i x="18" s="1"/>
        <i x="23" s="1"/>
        <i x="19" s="1"/>
        <i x="22" s="1"/>
        <i x="3" s="1"/>
        <i x="25" s="1"/>
        <i x="20" s="1"/>
        <i x="21" s="1"/>
        <i x="24" s="1"/>
        <i x="4" s="1"/>
        <i x="12" s="1"/>
        <i x="5" s="1"/>
        <i x="1" s="1"/>
        <i x="17" s="1"/>
        <i x="2" s="1"/>
        <i x="0"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Fin_Year" sourceName="Fin_Year">
  <pivotTables>
    <pivotTable tabId="5" name="PivotTable2"/>
  </pivotTables>
  <data>
    <tabular pivotCacheId="19111">
      <items count="10">
        <i x="0" s="1"/>
        <i x="1" s="1"/>
        <i x="2" s="1"/>
        <i x="3" s="1"/>
        <i x="4" s="1"/>
        <i x="5" s="1"/>
        <i x="6" s="1"/>
        <i x="7" s="1"/>
        <i x="8" s="1"/>
        <i x="9"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ategory" cache="Slicer_Category" caption="Category" style="Slicer Style 1" rowHeight="241300"/>
  <slicer name="Class1" cache="Slicer_Class1" caption="Level 1" style="Slicer Style 1" rowHeight="241300"/>
  <slicer name="Class2" cache="Slicer_Class2" caption="Level 2" style="Slicer Style 1" rowHeight="241300"/>
  <slicer name="Fin_Year" cache="Slicer_Fin_Year" caption="Fin_Year" columnCount="2" style="Slicer Style 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7:M37"/>
  <sheetViews>
    <sheetView showGridLines="0" tabSelected="1" zoomScale="85" zoomScaleNormal="85" workbookViewId="0">
      <selection activeCell="O10" sqref="O10"/>
    </sheetView>
  </sheetViews>
  <sheetFormatPr defaultRowHeight="15" x14ac:dyDescent="0.25"/>
  <cols>
    <col min="1" max="1" width="40.7109375" style="5" customWidth="1"/>
    <col min="2" max="2" width="49.28515625" style="5" bestFit="1" customWidth="1"/>
    <col min="3" max="3" width="45.5703125" style="5" bestFit="1" customWidth="1"/>
    <col min="4" max="4" width="11" style="5" customWidth="1"/>
    <col min="5" max="13" width="9.28515625" style="5" customWidth="1"/>
    <col min="14" max="14" width="12.85546875" style="5" bestFit="1" customWidth="1"/>
    <col min="15" max="15" width="16.42578125" style="5" bestFit="1" customWidth="1"/>
    <col min="16" max="16" width="12.85546875" style="5" bestFit="1" customWidth="1"/>
    <col min="17" max="17" width="15.7109375" style="5" bestFit="1" customWidth="1"/>
    <col min="18" max="18" width="12.85546875" style="5" bestFit="1" customWidth="1"/>
    <col min="19" max="19" width="15.7109375" style="5" bestFit="1" customWidth="1"/>
    <col min="20" max="20" width="12.85546875" style="5" bestFit="1" customWidth="1"/>
    <col min="21" max="21" width="15.7109375" style="5" bestFit="1" customWidth="1"/>
    <col min="22" max="22" width="12.85546875" style="5" bestFit="1" customWidth="1"/>
    <col min="23" max="23" width="12" style="5" bestFit="1" customWidth="1"/>
    <col min="24" max="16384" width="9.140625" style="5"/>
  </cols>
  <sheetData>
    <row r="17" spans="2:13" x14ac:dyDescent="0.25">
      <c r="B17" s="4" t="s">
        <v>54</v>
      </c>
      <c r="C17" s="3"/>
      <c r="D17" s="4" t="s">
        <v>53</v>
      </c>
      <c r="E17" s="3"/>
      <c r="F17" s="3"/>
      <c r="G17" s="3"/>
      <c r="H17" s="3"/>
      <c r="I17" s="3"/>
      <c r="J17" s="3"/>
      <c r="K17" s="3"/>
      <c r="L17" s="3"/>
      <c r="M17" s="3"/>
    </row>
    <row r="18" spans="2:13" x14ac:dyDescent="0.25">
      <c r="B18" s="4" t="s">
        <v>0</v>
      </c>
      <c r="C18" s="4" t="s">
        <v>1</v>
      </c>
      <c r="D18" s="6" t="s">
        <v>39</v>
      </c>
      <c r="E18" s="6" t="s">
        <v>41</v>
      </c>
      <c r="F18" s="6" t="s">
        <v>42</v>
      </c>
      <c r="G18" s="6" t="s">
        <v>43</v>
      </c>
      <c r="H18" s="6" t="s">
        <v>44</v>
      </c>
      <c r="I18" s="6" t="s">
        <v>45</v>
      </c>
      <c r="J18" s="6" t="s">
        <v>46</v>
      </c>
      <c r="K18" s="6" t="s">
        <v>48</v>
      </c>
      <c r="L18" s="6" t="s">
        <v>50</v>
      </c>
      <c r="M18" s="6" t="s">
        <v>51</v>
      </c>
    </row>
    <row r="19" spans="2:13" x14ac:dyDescent="0.25">
      <c r="B19" s="3" t="s">
        <v>3</v>
      </c>
      <c r="C19" s="3" t="s">
        <v>4</v>
      </c>
      <c r="D19" s="3">
        <v>762506.21990711626</v>
      </c>
      <c r="E19" s="3">
        <v>841916.44953788898</v>
      </c>
      <c r="F19" s="3">
        <v>907220.23255265353</v>
      </c>
      <c r="G19" s="3">
        <v>1007806.0636975905</v>
      </c>
      <c r="H19" s="3">
        <v>1097441.8104187094</v>
      </c>
      <c r="I19" s="3">
        <v>1221598.7246620485</v>
      </c>
      <c r="J19" s="3">
        <v>1297044.9861550715</v>
      </c>
      <c r="K19" s="3">
        <v>1413941.889076503</v>
      </c>
      <c r="L19" s="3">
        <v>1535064.8432291909</v>
      </c>
      <c r="M19" s="3">
        <v>1668357.2381316358</v>
      </c>
    </row>
    <row r="20" spans="2:13" x14ac:dyDescent="0.25">
      <c r="B20" s="3"/>
      <c r="C20" s="3" t="s">
        <v>7</v>
      </c>
      <c r="D20" s="3">
        <v>367.14035500000006</v>
      </c>
      <c r="E20" s="3">
        <v>248.35904135927362</v>
      </c>
      <c r="F20" s="3">
        <v>345.58067533000002</v>
      </c>
      <c r="G20" s="3">
        <v>244.6173486405967</v>
      </c>
      <c r="H20" s="3">
        <v>1424.3549549999998</v>
      </c>
      <c r="I20" s="3">
        <v>366.18817500000006</v>
      </c>
      <c r="J20" s="3">
        <v>250.06209256473096</v>
      </c>
      <c r="K20" s="3">
        <v>159.48726139079142</v>
      </c>
      <c r="L20" s="3">
        <v>164.00924746171918</v>
      </c>
      <c r="M20" s="3">
        <v>173.4112963999371</v>
      </c>
    </row>
    <row r="21" spans="2:13" x14ac:dyDescent="0.25">
      <c r="B21" s="3" t="s">
        <v>8</v>
      </c>
      <c r="C21" s="3" t="s">
        <v>9</v>
      </c>
      <c r="D21" s="3">
        <v>522853.73089266237</v>
      </c>
      <c r="E21" s="3">
        <v>579924.88101633498</v>
      </c>
      <c r="F21" s="3">
        <v>632535.36584751902</v>
      </c>
      <c r="G21" s="3">
        <v>691709.68611843523</v>
      </c>
      <c r="H21" s="3">
        <v>744260.47033888649</v>
      </c>
      <c r="I21" s="3">
        <v>805092.9707647023</v>
      </c>
      <c r="J21" s="3">
        <v>873876.04063266609</v>
      </c>
      <c r="K21" s="3">
        <v>941431.66706617386</v>
      </c>
      <c r="L21" s="3">
        <v>1013735.3404677227</v>
      </c>
      <c r="M21" s="3">
        <v>1091055.7604098811</v>
      </c>
    </row>
    <row r="22" spans="2:13" x14ac:dyDescent="0.25">
      <c r="B22" s="3"/>
      <c r="C22" s="3" t="s">
        <v>13</v>
      </c>
      <c r="D22" s="3">
        <v>278699.23592602997</v>
      </c>
      <c r="E22" s="3">
        <v>307010.22621961916</v>
      </c>
      <c r="F22" s="3">
        <v>339514.76426555007</v>
      </c>
      <c r="G22" s="3">
        <v>371855.63746423007</v>
      </c>
      <c r="H22" s="3">
        <v>398060.47860172915</v>
      </c>
      <c r="I22" s="3">
        <v>435636.214535387</v>
      </c>
      <c r="J22" s="3">
        <v>471908.41727954661</v>
      </c>
      <c r="K22" s="3">
        <v>508753.7385148207</v>
      </c>
      <c r="L22" s="3">
        <v>543737.3339340263</v>
      </c>
      <c r="M22" s="3">
        <v>590208.49905124377</v>
      </c>
    </row>
    <row r="23" spans="2:13" x14ac:dyDescent="0.25">
      <c r="B23" s="3"/>
      <c r="C23" s="3" t="s">
        <v>21</v>
      </c>
      <c r="D23" s="3">
        <v>55956.696368600002</v>
      </c>
      <c r="E23" s="3">
        <v>62329.908771436094</v>
      </c>
      <c r="F23" s="3">
        <v>66296.789542303741</v>
      </c>
      <c r="G23" s="3">
        <v>75662.110393333831</v>
      </c>
      <c r="H23" s="3">
        <v>85508.356126119936</v>
      </c>
      <c r="I23" s="3">
        <v>93208.790872736805</v>
      </c>
      <c r="J23" s="3">
        <v>93013.439761889371</v>
      </c>
      <c r="K23" s="3">
        <v>101389.31485851925</v>
      </c>
      <c r="L23" s="3">
        <v>104643.34875787</v>
      </c>
      <c r="M23" s="3">
        <v>107839.26409825025</v>
      </c>
    </row>
    <row r="24" spans="2:13" x14ac:dyDescent="0.25">
      <c r="B24" s="3"/>
      <c r="C24" s="3" t="s">
        <v>27</v>
      </c>
      <c r="D24" s="3">
        <v>22437.775000000001</v>
      </c>
      <c r="E24" s="3">
        <v>3044.3159999999998</v>
      </c>
      <c r="F24" s="3">
        <v>5086.5389999999998</v>
      </c>
      <c r="G24" s="3">
        <v>4194.0209999999997</v>
      </c>
      <c r="H24" s="3">
        <v>5620.8218899999993</v>
      </c>
      <c r="I24" s="3">
        <v>30252.335300000002</v>
      </c>
      <c r="J24" s="3">
        <v>6406.8611943751994</v>
      </c>
      <c r="K24" s="3">
        <v>5552.3996999999999</v>
      </c>
      <c r="L24" s="3">
        <v>4972.9679999999998</v>
      </c>
      <c r="M24" s="3">
        <v>5216.9880000000003</v>
      </c>
    </row>
    <row r="25" spans="2:13" x14ac:dyDescent="0.25">
      <c r="B25" s="3"/>
      <c r="C25" s="3" t="s">
        <v>28</v>
      </c>
      <c r="D25" s="3"/>
      <c r="E25" s="3"/>
      <c r="F25" s="3"/>
      <c r="G25" s="3"/>
      <c r="H25" s="3"/>
      <c r="I25" s="3"/>
      <c r="J25" s="3"/>
      <c r="K25" s="3">
        <v>6000</v>
      </c>
      <c r="L25" s="3">
        <v>10000</v>
      </c>
      <c r="M25" s="3">
        <v>20000</v>
      </c>
    </row>
    <row r="26" spans="2:13" x14ac:dyDescent="0.25">
      <c r="B26" s="3" t="s">
        <v>29</v>
      </c>
      <c r="C26" s="3" t="s">
        <v>29</v>
      </c>
      <c r="D26" s="3">
        <v>-117074.07792517613</v>
      </c>
      <c r="E26" s="3">
        <v>-110144.52342814195</v>
      </c>
      <c r="F26" s="3">
        <v>-135867.6454273893</v>
      </c>
      <c r="G26" s="3">
        <v>-135370.77392976813</v>
      </c>
      <c r="H26" s="3">
        <v>-134583.96158302599</v>
      </c>
      <c r="I26" s="3">
        <v>-142225.39863577764</v>
      </c>
      <c r="J26" s="3">
        <v>-147909.71062084101</v>
      </c>
      <c r="K26" s="3">
        <v>-149025.74380162009</v>
      </c>
      <c r="L26" s="3">
        <v>-141860.13868296635</v>
      </c>
      <c r="M26" s="3">
        <v>-145789.86213133927</v>
      </c>
    </row>
    <row r="27" spans="2:13" x14ac:dyDescent="0.25">
      <c r="B27" s="3" t="s">
        <v>30</v>
      </c>
      <c r="C27" s="3" t="s">
        <v>31</v>
      </c>
      <c r="D27" s="3">
        <v>180933.60824471997</v>
      </c>
      <c r="E27" s="3">
        <v>168027.38186808</v>
      </c>
      <c r="F27" s="3">
        <v>132990.87863071746</v>
      </c>
      <c r="G27" s="3">
        <v>173194.22505100004</v>
      </c>
      <c r="H27" s="3">
        <v>171501.11743754998</v>
      </c>
      <c r="I27" s="3">
        <v>154542.00042264001</v>
      </c>
      <c r="J27" s="3">
        <v>198698.4944481999</v>
      </c>
      <c r="K27" s="3">
        <v>171216.40799177828</v>
      </c>
      <c r="L27" s="3">
        <v>184070.48508334736</v>
      </c>
      <c r="M27" s="3">
        <v>139597.35209898467</v>
      </c>
    </row>
    <row r="28" spans="2:13" x14ac:dyDescent="0.25">
      <c r="B28" s="3"/>
      <c r="C28" s="3" t="s">
        <v>34</v>
      </c>
      <c r="D28" s="3">
        <v>-63859.529820798314</v>
      </c>
      <c r="E28" s="3">
        <v>-57882.85526145828</v>
      </c>
      <c r="F28" s="3">
        <v>2876.730662940402</v>
      </c>
      <c r="G28" s="3">
        <v>-37823.471211867087</v>
      </c>
      <c r="H28" s="3">
        <v>-36917.112619601729</v>
      </c>
      <c r="I28" s="3">
        <v>-12316.641459798244</v>
      </c>
      <c r="J28" s="3">
        <v>-50788.828267266843</v>
      </c>
      <c r="K28" s="3">
        <v>-22190.675494155734</v>
      </c>
      <c r="L28" s="3">
        <v>-42210.339665338768</v>
      </c>
      <c r="M28" s="3">
        <v>6192.5337571539003</v>
      </c>
    </row>
    <row r="29" spans="2:13" x14ac:dyDescent="0.25">
      <c r="B29" s="3" t="s">
        <v>35</v>
      </c>
      <c r="C29" s="3" t="s">
        <v>35</v>
      </c>
      <c r="D29" s="3">
        <v>117074.07842392166</v>
      </c>
      <c r="E29" s="3">
        <v>110144.52660662172</v>
      </c>
      <c r="F29" s="3">
        <v>135867.60929365785</v>
      </c>
      <c r="G29" s="3">
        <v>135370.75383913296</v>
      </c>
      <c r="H29" s="3">
        <v>134584.00481794827</v>
      </c>
      <c r="I29" s="3">
        <v>142225.35896284177</v>
      </c>
      <c r="J29" s="3">
        <v>147909.66618093307</v>
      </c>
      <c r="K29" s="3">
        <v>149025.73249762255</v>
      </c>
      <c r="L29" s="3">
        <v>141860.14541800859</v>
      </c>
      <c r="M29" s="3">
        <v>145789.88585613857</v>
      </c>
    </row>
    <row r="30" spans="2:13" x14ac:dyDescent="0.25">
      <c r="B30" s="3" t="s">
        <v>36</v>
      </c>
      <c r="C30" s="3" t="s">
        <v>36</v>
      </c>
      <c r="D30" s="3">
        <v>2749533.0000000019</v>
      </c>
      <c r="E30" s="3">
        <v>3080887.0000000014</v>
      </c>
      <c r="F30" s="3">
        <v>3327630.0000000019</v>
      </c>
      <c r="G30" s="3">
        <v>3624308.0000000014</v>
      </c>
      <c r="H30" s="3">
        <v>3863080.0000000019</v>
      </c>
      <c r="I30" s="3">
        <v>4086812.0000000023</v>
      </c>
      <c r="J30" s="3">
        <v>4409810.7334606964</v>
      </c>
      <c r="K30" s="3">
        <v>4741206.4218952367</v>
      </c>
      <c r="L30" s="3">
        <v>5129165.1645777803</v>
      </c>
      <c r="M30" s="3">
        <v>5545542.1701545296</v>
      </c>
    </row>
    <row r="31" spans="2:13" x14ac:dyDescent="0.25">
      <c r="B31"/>
      <c r="C31"/>
      <c r="D31"/>
      <c r="E31"/>
      <c r="F31"/>
      <c r="G31"/>
      <c r="H31"/>
      <c r="I31"/>
      <c r="J31"/>
      <c r="K31"/>
      <c r="L31"/>
      <c r="M31"/>
    </row>
    <row r="32" spans="2:13" x14ac:dyDescent="0.25">
      <c r="B32"/>
      <c r="C32"/>
      <c r="D32"/>
      <c r="E32"/>
      <c r="F32"/>
      <c r="G32"/>
      <c r="H32"/>
      <c r="I32"/>
      <c r="J32"/>
      <c r="K32"/>
      <c r="L32"/>
      <c r="M32"/>
    </row>
    <row r="33" spans="2:13" x14ac:dyDescent="0.25">
      <c r="B33"/>
      <c r="C33"/>
      <c r="D33"/>
      <c r="E33"/>
      <c r="F33"/>
      <c r="G33"/>
      <c r="H33"/>
      <c r="I33"/>
      <c r="J33"/>
      <c r="K33"/>
      <c r="L33"/>
      <c r="M33"/>
    </row>
    <row r="34" spans="2:13" x14ac:dyDescent="0.25">
      <c r="B34"/>
      <c r="C34"/>
      <c r="D34"/>
      <c r="E34"/>
      <c r="F34"/>
      <c r="G34"/>
      <c r="H34"/>
      <c r="I34"/>
      <c r="J34"/>
      <c r="K34"/>
      <c r="L34"/>
      <c r="M34"/>
    </row>
    <row r="35" spans="2:13" x14ac:dyDescent="0.25">
      <c r="B35"/>
      <c r="C35"/>
      <c r="D35"/>
      <c r="E35"/>
      <c r="F35"/>
      <c r="G35"/>
      <c r="H35"/>
      <c r="I35"/>
      <c r="J35"/>
      <c r="K35"/>
      <c r="L35"/>
      <c r="M35"/>
    </row>
    <row r="36" spans="2:13" x14ac:dyDescent="0.25">
      <c r="B36"/>
      <c r="C36"/>
      <c r="D36"/>
      <c r="E36"/>
      <c r="F36"/>
      <c r="G36"/>
      <c r="H36"/>
      <c r="I36"/>
      <c r="J36"/>
      <c r="K36"/>
      <c r="L36"/>
      <c r="M36"/>
    </row>
    <row r="37" spans="2:13" x14ac:dyDescent="0.25">
      <c r="B37"/>
      <c r="C37"/>
      <c r="D37"/>
      <c r="E37"/>
      <c r="F37"/>
      <c r="G37"/>
      <c r="H37"/>
      <c r="I37"/>
      <c r="J37"/>
      <c r="K37"/>
      <c r="L37"/>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54"/>
  <sheetViews>
    <sheetView workbookViewId="0">
      <selection sqref="A1:G254"/>
    </sheetView>
  </sheetViews>
  <sheetFormatPr defaultRowHeight="15" x14ac:dyDescent="0.25"/>
  <cols>
    <col min="1" max="3" width="49.28515625" style="1" customWidth="1"/>
    <col min="4" max="6" width="12.42578125" style="1" customWidth="1"/>
    <col min="7" max="16384" width="9.140625" style="1"/>
  </cols>
  <sheetData>
    <row r="1" spans="1:7" x14ac:dyDescent="0.25">
      <c r="A1" s="2" t="s">
        <v>0</v>
      </c>
      <c r="B1" s="2" t="s">
        <v>1</v>
      </c>
      <c r="C1" s="2" t="s">
        <v>2</v>
      </c>
      <c r="D1" s="2" t="s">
        <v>37</v>
      </c>
      <c r="E1" s="2" t="s">
        <v>53</v>
      </c>
      <c r="F1" s="2" t="s">
        <v>52</v>
      </c>
      <c r="G1" s="2" t="s">
        <v>38</v>
      </c>
    </row>
    <row r="2" spans="1:7" x14ac:dyDescent="0.25">
      <c r="A2" s="1" t="s">
        <v>3</v>
      </c>
      <c r="B2" s="1" t="s">
        <v>4</v>
      </c>
      <c r="C2" s="1" t="s">
        <v>5</v>
      </c>
      <c r="D2" s="1">
        <f t="shared" ref="D2:D65" si="0">IF(G2=0,0,1)</f>
        <v>1</v>
      </c>
      <c r="E2" s="2" t="s">
        <v>39</v>
      </c>
      <c r="F2" s="2" t="s">
        <v>40</v>
      </c>
      <c r="G2" s="1">
        <v>693346.9554987452</v>
      </c>
    </row>
    <row r="3" spans="1:7" x14ac:dyDescent="0.25">
      <c r="A3" s="1" t="s">
        <v>3</v>
      </c>
      <c r="B3" s="1" t="s">
        <v>4</v>
      </c>
      <c r="C3" s="1" t="s">
        <v>6</v>
      </c>
      <c r="D3" s="1">
        <f t="shared" si="0"/>
        <v>1</v>
      </c>
      <c r="E3" s="2" t="s">
        <v>39</v>
      </c>
      <c r="F3" s="2" t="s">
        <v>40</v>
      </c>
      <c r="G3" s="1">
        <v>69159.264408371062</v>
      </c>
    </row>
    <row r="4" spans="1:7" x14ac:dyDescent="0.25">
      <c r="A4" s="1" t="s">
        <v>3</v>
      </c>
      <c r="B4" s="1" t="s">
        <v>7</v>
      </c>
      <c r="C4" s="1" t="s">
        <v>7</v>
      </c>
      <c r="D4" s="1">
        <f t="shared" si="0"/>
        <v>1</v>
      </c>
      <c r="E4" s="2" t="s">
        <v>39</v>
      </c>
      <c r="F4" s="2" t="s">
        <v>40</v>
      </c>
      <c r="G4" s="1">
        <v>367.14035500000006</v>
      </c>
    </row>
    <row r="5" spans="1:7" x14ac:dyDescent="0.25">
      <c r="A5" s="1" t="s">
        <v>8</v>
      </c>
      <c r="B5" s="1" t="s">
        <v>9</v>
      </c>
      <c r="C5" s="1" t="s">
        <v>10</v>
      </c>
      <c r="D5" s="1">
        <f t="shared" si="0"/>
        <v>1</v>
      </c>
      <c r="E5" s="2" t="s">
        <v>39</v>
      </c>
      <c r="F5" s="2" t="s">
        <v>40</v>
      </c>
      <c r="G5" s="1">
        <v>309862.22315854946</v>
      </c>
    </row>
    <row r="6" spans="1:7" x14ac:dyDescent="0.25">
      <c r="A6" s="1" t="s">
        <v>8</v>
      </c>
      <c r="B6" s="1" t="s">
        <v>9</v>
      </c>
      <c r="C6" s="1" t="s">
        <v>11</v>
      </c>
      <c r="D6" s="1">
        <f t="shared" si="0"/>
        <v>1</v>
      </c>
      <c r="E6" s="2" t="s">
        <v>39</v>
      </c>
      <c r="F6" s="2" t="s">
        <v>40</v>
      </c>
      <c r="G6" s="1">
        <v>137693.12087967293</v>
      </c>
    </row>
    <row r="7" spans="1:7" x14ac:dyDescent="0.25">
      <c r="A7" s="1" t="s">
        <v>8</v>
      </c>
      <c r="B7" s="1" t="s">
        <v>9</v>
      </c>
      <c r="C7" s="1" t="s">
        <v>12</v>
      </c>
      <c r="D7" s="1">
        <f t="shared" si="0"/>
        <v>1</v>
      </c>
      <c r="E7" s="2" t="s">
        <v>39</v>
      </c>
      <c r="F7" s="2" t="s">
        <v>40</v>
      </c>
      <c r="G7" s="1">
        <v>75298.386854439988</v>
      </c>
    </row>
    <row r="8" spans="1:7" x14ac:dyDescent="0.25">
      <c r="A8" s="1" t="s">
        <v>8</v>
      </c>
      <c r="B8" s="1" t="s">
        <v>13</v>
      </c>
      <c r="C8" s="1" t="s">
        <v>14</v>
      </c>
      <c r="D8" s="1">
        <f t="shared" si="0"/>
        <v>1</v>
      </c>
      <c r="E8" s="2" t="s">
        <v>39</v>
      </c>
      <c r="F8" s="2" t="s">
        <v>40</v>
      </c>
      <c r="G8" s="1">
        <v>67096.208491829995</v>
      </c>
    </row>
    <row r="9" spans="1:7" x14ac:dyDescent="0.25">
      <c r="A9" s="1" t="s">
        <v>8</v>
      </c>
      <c r="B9" s="1" t="s">
        <v>13</v>
      </c>
      <c r="C9" s="1" t="s">
        <v>15</v>
      </c>
      <c r="D9" s="1">
        <f t="shared" si="0"/>
        <v>1</v>
      </c>
      <c r="E9" s="2" t="s">
        <v>39</v>
      </c>
      <c r="F9" s="2" t="s">
        <v>40</v>
      </c>
      <c r="G9" s="1">
        <v>17087.87</v>
      </c>
    </row>
    <row r="10" spans="1:7" x14ac:dyDescent="0.25">
      <c r="A10" s="1" t="s">
        <v>8</v>
      </c>
      <c r="B10" s="1" t="s">
        <v>13</v>
      </c>
      <c r="C10" s="1" t="s">
        <v>16</v>
      </c>
      <c r="D10" s="1">
        <f t="shared" si="0"/>
        <v>1</v>
      </c>
      <c r="E10" s="2" t="s">
        <v>39</v>
      </c>
      <c r="F10" s="2" t="s">
        <v>40</v>
      </c>
      <c r="G10" s="1">
        <v>17895.149000000001</v>
      </c>
    </row>
    <row r="11" spans="1:7" x14ac:dyDescent="0.25">
      <c r="A11" s="1" t="s">
        <v>8</v>
      </c>
      <c r="B11" s="1" t="s">
        <v>13</v>
      </c>
      <c r="C11" s="1" t="s">
        <v>17</v>
      </c>
      <c r="D11" s="1">
        <f t="shared" si="0"/>
        <v>1</v>
      </c>
      <c r="E11" s="2" t="s">
        <v>39</v>
      </c>
      <c r="F11" s="2" t="s">
        <v>40</v>
      </c>
      <c r="G11" s="1">
        <v>1234.549</v>
      </c>
    </row>
    <row r="12" spans="1:7" x14ac:dyDescent="0.25">
      <c r="A12" s="1" t="s">
        <v>8</v>
      </c>
      <c r="B12" s="1" t="s">
        <v>13</v>
      </c>
      <c r="C12" s="1" t="s">
        <v>18</v>
      </c>
      <c r="D12" s="1">
        <f t="shared" si="0"/>
        <v>1</v>
      </c>
      <c r="E12" s="2" t="s">
        <v>39</v>
      </c>
      <c r="F12" s="2" t="s">
        <v>40</v>
      </c>
      <c r="G12" s="1">
        <v>18178.335300000006</v>
      </c>
    </row>
    <row r="13" spans="1:7" x14ac:dyDescent="0.25">
      <c r="A13" s="1" t="s">
        <v>8</v>
      </c>
      <c r="B13" s="1" t="s">
        <v>13</v>
      </c>
      <c r="C13" s="1" t="s">
        <v>19</v>
      </c>
      <c r="D13" s="1">
        <f t="shared" si="0"/>
        <v>1</v>
      </c>
      <c r="E13" s="2" t="s">
        <v>39</v>
      </c>
      <c r="F13" s="2" t="s">
        <v>40</v>
      </c>
      <c r="G13" s="1">
        <v>21301.946</v>
      </c>
    </row>
    <row r="14" spans="1:7" x14ac:dyDescent="0.25">
      <c r="A14" s="1" t="s">
        <v>8</v>
      </c>
      <c r="B14" s="1" t="s">
        <v>13</v>
      </c>
      <c r="C14" s="1" t="s">
        <v>20</v>
      </c>
      <c r="D14" s="1">
        <f t="shared" si="0"/>
        <v>1</v>
      </c>
      <c r="E14" s="2" t="s">
        <v>39</v>
      </c>
      <c r="F14" s="2" t="s">
        <v>40</v>
      </c>
      <c r="G14" s="1">
        <v>135905.17813419999</v>
      </c>
    </row>
    <row r="15" spans="1:7" x14ac:dyDescent="0.25">
      <c r="A15" s="1" t="s">
        <v>8</v>
      </c>
      <c r="B15" s="1" t="s">
        <v>21</v>
      </c>
      <c r="C15" s="1" t="s">
        <v>22</v>
      </c>
      <c r="D15" s="1">
        <f t="shared" si="0"/>
        <v>1</v>
      </c>
      <c r="E15" s="2" t="s">
        <v>39</v>
      </c>
      <c r="F15" s="2" t="s">
        <v>40</v>
      </c>
      <c r="G15" s="1">
        <v>42438.364618370004</v>
      </c>
    </row>
    <row r="16" spans="1:7" x14ac:dyDescent="0.25">
      <c r="A16" s="1" t="s">
        <v>8</v>
      </c>
      <c r="B16" s="1" t="s">
        <v>21</v>
      </c>
      <c r="C16" s="1" t="s">
        <v>23</v>
      </c>
      <c r="D16" s="1">
        <f t="shared" si="0"/>
        <v>1</v>
      </c>
      <c r="E16" s="2" t="s">
        <v>39</v>
      </c>
      <c r="F16" s="2" t="s">
        <v>40</v>
      </c>
      <c r="G16" s="1">
        <v>9954.1629817099947</v>
      </c>
    </row>
    <row r="17" spans="1:7" x14ac:dyDescent="0.25">
      <c r="A17" s="1" t="s">
        <v>8</v>
      </c>
      <c r="B17" s="1" t="s">
        <v>21</v>
      </c>
      <c r="C17" s="1" t="s">
        <v>24</v>
      </c>
      <c r="D17" s="1">
        <f t="shared" si="0"/>
        <v>1</v>
      </c>
      <c r="E17" s="2" t="s">
        <v>39</v>
      </c>
      <c r="F17" s="2" t="s">
        <v>40</v>
      </c>
      <c r="G17" s="1">
        <v>2168.3330000000001</v>
      </c>
    </row>
    <row r="18" spans="1:7" x14ac:dyDescent="0.25">
      <c r="A18" s="1" t="s">
        <v>8</v>
      </c>
      <c r="B18" s="1" t="s">
        <v>21</v>
      </c>
      <c r="C18" s="1" t="s">
        <v>25</v>
      </c>
      <c r="D18" s="1">
        <f t="shared" si="0"/>
        <v>1</v>
      </c>
      <c r="E18" s="2" t="s">
        <v>39</v>
      </c>
      <c r="F18" s="2" t="s">
        <v>40</v>
      </c>
      <c r="G18" s="1">
        <v>1244.7137685200003</v>
      </c>
    </row>
    <row r="19" spans="1:7" x14ac:dyDescent="0.25">
      <c r="A19" s="1" t="s">
        <v>8</v>
      </c>
      <c r="B19" s="1" t="s">
        <v>21</v>
      </c>
      <c r="C19" s="1" t="s">
        <v>26</v>
      </c>
      <c r="D19" s="1">
        <f t="shared" si="0"/>
        <v>1</v>
      </c>
      <c r="E19" s="2" t="s">
        <v>39</v>
      </c>
      <c r="F19" s="2" t="s">
        <v>40</v>
      </c>
      <c r="G19" s="1">
        <v>151.12199999999999</v>
      </c>
    </row>
    <row r="20" spans="1:7" x14ac:dyDescent="0.25">
      <c r="A20" s="1" t="s">
        <v>8</v>
      </c>
      <c r="B20" s="1" t="s">
        <v>27</v>
      </c>
      <c r="C20" s="1" t="s">
        <v>27</v>
      </c>
      <c r="D20" s="1">
        <f t="shared" si="0"/>
        <v>1</v>
      </c>
      <c r="E20" s="2" t="s">
        <v>39</v>
      </c>
      <c r="F20" s="2" t="s">
        <v>40</v>
      </c>
      <c r="G20" s="1">
        <v>22437.775000000001</v>
      </c>
    </row>
    <row r="21" spans="1:7" x14ac:dyDescent="0.25">
      <c r="A21" s="1" t="s">
        <v>29</v>
      </c>
      <c r="B21" s="1" t="s">
        <v>29</v>
      </c>
      <c r="C21" s="1" t="s">
        <v>29</v>
      </c>
      <c r="D21" s="1">
        <f t="shared" si="0"/>
        <v>1</v>
      </c>
      <c r="E21" s="2" t="s">
        <v>39</v>
      </c>
      <c r="F21" s="2" t="s">
        <v>40</v>
      </c>
      <c r="G21" s="1">
        <v>-117074.07792517613</v>
      </c>
    </row>
    <row r="22" spans="1:7" x14ac:dyDescent="0.25">
      <c r="A22" s="1" t="s">
        <v>30</v>
      </c>
      <c r="B22" s="1" t="s">
        <v>31</v>
      </c>
      <c r="C22" s="1" t="s">
        <v>32</v>
      </c>
      <c r="D22" s="1">
        <f t="shared" si="0"/>
        <v>1</v>
      </c>
      <c r="E22" s="2" t="s">
        <v>39</v>
      </c>
      <c r="F22" s="2" t="s">
        <v>40</v>
      </c>
      <c r="G22" s="1">
        <v>178116.53160999998</v>
      </c>
    </row>
    <row r="23" spans="1:7" x14ac:dyDescent="0.25">
      <c r="A23" s="1" t="s">
        <v>30</v>
      </c>
      <c r="B23" s="1" t="s">
        <v>31</v>
      </c>
      <c r="C23" s="1" t="s">
        <v>33</v>
      </c>
      <c r="D23" s="1">
        <f t="shared" si="0"/>
        <v>1</v>
      </c>
      <c r="E23" s="2" t="s">
        <v>39</v>
      </c>
      <c r="F23" s="2" t="s">
        <v>40</v>
      </c>
      <c r="G23" s="1">
        <v>2817.0766347199992</v>
      </c>
    </row>
    <row r="24" spans="1:7" x14ac:dyDescent="0.25">
      <c r="A24" s="1" t="s">
        <v>30</v>
      </c>
      <c r="B24" s="1" t="s">
        <v>34</v>
      </c>
      <c r="C24" s="1" t="s">
        <v>34</v>
      </c>
      <c r="D24" s="1">
        <f t="shared" si="0"/>
        <v>1</v>
      </c>
      <c r="E24" s="2" t="s">
        <v>39</v>
      </c>
      <c r="F24" s="2" t="s">
        <v>40</v>
      </c>
      <c r="G24" s="1">
        <v>-63859.529820798314</v>
      </c>
    </row>
    <row r="25" spans="1:7" x14ac:dyDescent="0.25">
      <c r="A25" s="1" t="s">
        <v>35</v>
      </c>
      <c r="B25" s="1" t="s">
        <v>35</v>
      </c>
      <c r="C25" s="1" t="s">
        <v>35</v>
      </c>
      <c r="D25" s="1">
        <f t="shared" si="0"/>
        <v>1</v>
      </c>
      <c r="E25" s="2" t="s">
        <v>39</v>
      </c>
      <c r="F25" s="2" t="s">
        <v>40</v>
      </c>
      <c r="G25" s="1">
        <v>117074.07842392166</v>
      </c>
    </row>
    <row r="26" spans="1:7" x14ac:dyDescent="0.25">
      <c r="A26" s="1" t="s">
        <v>36</v>
      </c>
      <c r="B26" s="1" t="s">
        <v>36</v>
      </c>
      <c r="C26" s="1" t="s">
        <v>36</v>
      </c>
      <c r="D26" s="1">
        <f t="shared" si="0"/>
        <v>1</v>
      </c>
      <c r="E26" s="2" t="s">
        <v>39</v>
      </c>
      <c r="F26" s="2" t="s">
        <v>40</v>
      </c>
      <c r="G26" s="1">
        <v>2749533.0000000019</v>
      </c>
    </row>
    <row r="27" spans="1:7" x14ac:dyDescent="0.25">
      <c r="A27" s="1" t="s">
        <v>3</v>
      </c>
      <c r="B27" s="1" t="s">
        <v>4</v>
      </c>
      <c r="C27" s="1" t="s">
        <v>5</v>
      </c>
      <c r="D27" s="1">
        <f t="shared" si="0"/>
        <v>1</v>
      </c>
      <c r="E27" s="2" t="s">
        <v>41</v>
      </c>
      <c r="F27" s="2" t="s">
        <v>40</v>
      </c>
      <c r="G27" s="1">
        <v>761348.98417847988</v>
      </c>
    </row>
    <row r="28" spans="1:7" x14ac:dyDescent="0.25">
      <c r="A28" s="1" t="s">
        <v>3</v>
      </c>
      <c r="B28" s="1" t="s">
        <v>4</v>
      </c>
      <c r="C28" s="1" t="s">
        <v>6</v>
      </c>
      <c r="D28" s="1">
        <f t="shared" si="0"/>
        <v>1</v>
      </c>
      <c r="E28" s="2" t="s">
        <v>41</v>
      </c>
      <c r="F28" s="2" t="s">
        <v>40</v>
      </c>
      <c r="G28" s="1">
        <v>80567.465359409107</v>
      </c>
    </row>
    <row r="29" spans="1:7" x14ac:dyDescent="0.25">
      <c r="A29" s="1" t="s">
        <v>3</v>
      </c>
      <c r="B29" s="1" t="s">
        <v>7</v>
      </c>
      <c r="C29" s="1" t="s">
        <v>7</v>
      </c>
      <c r="D29" s="1">
        <f t="shared" si="0"/>
        <v>1</v>
      </c>
      <c r="E29" s="2" t="s">
        <v>41</v>
      </c>
      <c r="F29" s="2" t="s">
        <v>40</v>
      </c>
      <c r="G29" s="1">
        <v>248.35904135927362</v>
      </c>
    </row>
    <row r="30" spans="1:7" x14ac:dyDescent="0.25">
      <c r="A30" s="1" t="s">
        <v>8</v>
      </c>
      <c r="B30" s="1" t="s">
        <v>9</v>
      </c>
      <c r="C30" s="1" t="s">
        <v>10</v>
      </c>
      <c r="D30" s="1">
        <f t="shared" si="0"/>
        <v>1</v>
      </c>
      <c r="E30" s="2" t="s">
        <v>41</v>
      </c>
      <c r="F30" s="2" t="s">
        <v>40</v>
      </c>
      <c r="G30" s="1">
        <v>347423.98036612209</v>
      </c>
    </row>
    <row r="31" spans="1:7" x14ac:dyDescent="0.25">
      <c r="A31" s="1" t="s">
        <v>8</v>
      </c>
      <c r="B31" s="1" t="s">
        <v>9</v>
      </c>
      <c r="C31" s="1" t="s">
        <v>11</v>
      </c>
      <c r="D31" s="1">
        <f t="shared" si="0"/>
        <v>1</v>
      </c>
      <c r="E31" s="2" t="s">
        <v>41</v>
      </c>
      <c r="F31" s="2" t="s">
        <v>40</v>
      </c>
      <c r="G31" s="1">
        <v>150788.50100674288</v>
      </c>
    </row>
    <row r="32" spans="1:7" x14ac:dyDescent="0.25">
      <c r="A32" s="1" t="s">
        <v>8</v>
      </c>
      <c r="B32" s="1" t="s">
        <v>9</v>
      </c>
      <c r="C32" s="1" t="s">
        <v>12</v>
      </c>
      <c r="D32" s="1">
        <f t="shared" si="0"/>
        <v>1</v>
      </c>
      <c r="E32" s="2" t="s">
        <v>41</v>
      </c>
      <c r="F32" s="2" t="s">
        <v>40</v>
      </c>
      <c r="G32" s="1">
        <v>81712.399643470053</v>
      </c>
    </row>
    <row r="33" spans="1:7" x14ac:dyDescent="0.25">
      <c r="A33" s="1" t="s">
        <v>8</v>
      </c>
      <c r="B33" s="1" t="s">
        <v>13</v>
      </c>
      <c r="C33" s="1" t="s">
        <v>14</v>
      </c>
      <c r="D33" s="1">
        <f t="shared" si="0"/>
        <v>1</v>
      </c>
      <c r="E33" s="2" t="s">
        <v>41</v>
      </c>
      <c r="F33" s="2" t="s">
        <v>40</v>
      </c>
      <c r="G33" s="1">
        <v>74527.26135755</v>
      </c>
    </row>
    <row r="34" spans="1:7" x14ac:dyDescent="0.25">
      <c r="A34" s="1" t="s">
        <v>8</v>
      </c>
      <c r="B34" s="1" t="s">
        <v>13</v>
      </c>
      <c r="C34" s="1" t="s">
        <v>15</v>
      </c>
      <c r="D34" s="1">
        <f t="shared" si="0"/>
        <v>1</v>
      </c>
      <c r="E34" s="2" t="s">
        <v>41</v>
      </c>
      <c r="F34" s="2" t="s">
        <v>40</v>
      </c>
      <c r="G34" s="1">
        <v>19935.356070552527</v>
      </c>
    </row>
    <row r="35" spans="1:7" x14ac:dyDescent="0.25">
      <c r="A35" s="1" t="s">
        <v>8</v>
      </c>
      <c r="B35" s="1" t="s">
        <v>13</v>
      </c>
      <c r="C35" s="1" t="s">
        <v>16</v>
      </c>
      <c r="D35" s="1">
        <f t="shared" si="0"/>
        <v>1</v>
      </c>
      <c r="E35" s="2" t="s">
        <v>41</v>
      </c>
      <c r="F35" s="2" t="s">
        <v>40</v>
      </c>
      <c r="G35" s="1">
        <v>19749.046607880002</v>
      </c>
    </row>
    <row r="36" spans="1:7" x14ac:dyDescent="0.25">
      <c r="A36" s="1" t="s">
        <v>8</v>
      </c>
      <c r="B36" s="1" t="s">
        <v>13</v>
      </c>
      <c r="C36" s="1" t="s">
        <v>17</v>
      </c>
      <c r="D36" s="1">
        <f t="shared" si="0"/>
        <v>1</v>
      </c>
      <c r="E36" s="2" t="s">
        <v>41</v>
      </c>
      <c r="F36" s="2" t="s">
        <v>40</v>
      </c>
      <c r="G36" s="1">
        <v>1560.636</v>
      </c>
    </row>
    <row r="37" spans="1:7" x14ac:dyDescent="0.25">
      <c r="A37" s="1" t="s">
        <v>8</v>
      </c>
      <c r="B37" s="1" t="s">
        <v>13</v>
      </c>
      <c r="C37" s="1" t="s">
        <v>18</v>
      </c>
      <c r="D37" s="1">
        <f t="shared" si="0"/>
        <v>1</v>
      </c>
      <c r="E37" s="2" t="s">
        <v>41</v>
      </c>
      <c r="F37" s="2" t="s">
        <v>40</v>
      </c>
      <c r="G37" s="1">
        <v>19790.503000000001</v>
      </c>
    </row>
    <row r="38" spans="1:7" x14ac:dyDescent="0.25">
      <c r="A38" s="1" t="s">
        <v>8</v>
      </c>
      <c r="B38" s="1" t="s">
        <v>13</v>
      </c>
      <c r="C38" s="1" t="s">
        <v>19</v>
      </c>
      <c r="D38" s="1">
        <f t="shared" si="0"/>
        <v>1</v>
      </c>
      <c r="E38" s="2" t="s">
        <v>41</v>
      </c>
      <c r="F38" s="2" t="s">
        <v>40</v>
      </c>
      <c r="G38" s="1">
        <v>21328.683646900565</v>
      </c>
    </row>
    <row r="39" spans="1:7" x14ac:dyDescent="0.25">
      <c r="A39" s="1" t="s">
        <v>8</v>
      </c>
      <c r="B39" s="1" t="s">
        <v>13</v>
      </c>
      <c r="C39" s="1" t="s">
        <v>20</v>
      </c>
      <c r="D39" s="1">
        <f t="shared" si="0"/>
        <v>1</v>
      </c>
      <c r="E39" s="2" t="s">
        <v>41</v>
      </c>
      <c r="F39" s="2" t="s">
        <v>40</v>
      </c>
      <c r="G39" s="1">
        <v>150118.73953673601</v>
      </c>
    </row>
    <row r="40" spans="1:7" x14ac:dyDescent="0.25">
      <c r="A40" s="1" t="s">
        <v>8</v>
      </c>
      <c r="B40" s="1" t="s">
        <v>21</v>
      </c>
      <c r="C40" s="1" t="s">
        <v>22</v>
      </c>
      <c r="D40" s="1">
        <f t="shared" si="0"/>
        <v>1</v>
      </c>
      <c r="E40" s="2" t="s">
        <v>41</v>
      </c>
      <c r="F40" s="2" t="s">
        <v>40</v>
      </c>
      <c r="G40" s="1">
        <v>45749.498641861894</v>
      </c>
    </row>
    <row r="41" spans="1:7" x14ac:dyDescent="0.25">
      <c r="A41" s="1" t="s">
        <v>8</v>
      </c>
      <c r="B41" s="1" t="s">
        <v>21</v>
      </c>
      <c r="C41" s="1" t="s">
        <v>23</v>
      </c>
      <c r="D41" s="1">
        <f t="shared" si="0"/>
        <v>1</v>
      </c>
      <c r="E41" s="2" t="s">
        <v>41</v>
      </c>
      <c r="F41" s="2" t="s">
        <v>40</v>
      </c>
      <c r="G41" s="1">
        <v>12912.704528574197</v>
      </c>
    </row>
    <row r="42" spans="1:7" x14ac:dyDescent="0.25">
      <c r="A42" s="1" t="s">
        <v>8</v>
      </c>
      <c r="B42" s="1" t="s">
        <v>21</v>
      </c>
      <c r="C42" s="1" t="s">
        <v>24</v>
      </c>
      <c r="D42" s="1">
        <f t="shared" si="0"/>
        <v>1</v>
      </c>
      <c r="E42" s="2" t="s">
        <v>41</v>
      </c>
      <c r="F42" s="2" t="s">
        <v>40</v>
      </c>
      <c r="G42" s="1">
        <v>2532.5169999999998</v>
      </c>
    </row>
    <row r="43" spans="1:7" x14ac:dyDescent="0.25">
      <c r="A43" s="1" t="s">
        <v>8</v>
      </c>
      <c r="B43" s="1" t="s">
        <v>21</v>
      </c>
      <c r="C43" s="1" t="s">
        <v>25</v>
      </c>
      <c r="D43" s="1">
        <f t="shared" si="0"/>
        <v>1</v>
      </c>
      <c r="E43" s="2" t="s">
        <v>41</v>
      </c>
      <c r="F43" s="2" t="s">
        <v>40</v>
      </c>
      <c r="G43" s="1">
        <v>1102.8226010000003</v>
      </c>
    </row>
    <row r="44" spans="1:7" x14ac:dyDescent="0.25">
      <c r="A44" s="1" t="s">
        <v>8</v>
      </c>
      <c r="B44" s="1" t="s">
        <v>21</v>
      </c>
      <c r="C44" s="1" t="s">
        <v>26</v>
      </c>
      <c r="D44" s="1">
        <f t="shared" si="0"/>
        <v>1</v>
      </c>
      <c r="E44" s="2" t="s">
        <v>41</v>
      </c>
      <c r="F44" s="2" t="s">
        <v>40</v>
      </c>
      <c r="G44" s="1">
        <v>32.366</v>
      </c>
    </row>
    <row r="45" spans="1:7" x14ac:dyDescent="0.25">
      <c r="A45" s="1" t="s">
        <v>8</v>
      </c>
      <c r="B45" s="1" t="s">
        <v>27</v>
      </c>
      <c r="C45" s="1" t="s">
        <v>27</v>
      </c>
      <c r="D45" s="1">
        <f t="shared" si="0"/>
        <v>1</v>
      </c>
      <c r="E45" s="2" t="s">
        <v>41</v>
      </c>
      <c r="F45" s="2" t="s">
        <v>40</v>
      </c>
      <c r="G45" s="1">
        <v>3044.3159999999998</v>
      </c>
    </row>
    <row r="46" spans="1:7" x14ac:dyDescent="0.25">
      <c r="A46" s="1" t="s">
        <v>29</v>
      </c>
      <c r="B46" s="1" t="s">
        <v>29</v>
      </c>
      <c r="C46" s="1" t="s">
        <v>29</v>
      </c>
      <c r="D46" s="1">
        <f t="shared" si="0"/>
        <v>1</v>
      </c>
      <c r="E46" s="2" t="s">
        <v>41</v>
      </c>
      <c r="F46" s="2" t="s">
        <v>40</v>
      </c>
      <c r="G46" s="1">
        <v>-110144.52342814195</v>
      </c>
    </row>
    <row r="47" spans="1:7" x14ac:dyDescent="0.25">
      <c r="A47" s="1" t="s">
        <v>30</v>
      </c>
      <c r="B47" s="1" t="s">
        <v>31</v>
      </c>
      <c r="C47" s="1" t="s">
        <v>32</v>
      </c>
      <c r="D47" s="1">
        <f t="shared" si="0"/>
        <v>1</v>
      </c>
      <c r="E47" s="2" t="s">
        <v>41</v>
      </c>
      <c r="F47" s="2" t="s">
        <v>40</v>
      </c>
      <c r="G47" s="1">
        <v>156555.05229707999</v>
      </c>
    </row>
    <row r="48" spans="1:7" x14ac:dyDescent="0.25">
      <c r="A48" s="1" t="s">
        <v>30</v>
      </c>
      <c r="B48" s="1" t="s">
        <v>31</v>
      </c>
      <c r="C48" s="1" t="s">
        <v>33</v>
      </c>
      <c r="D48" s="1">
        <f t="shared" si="0"/>
        <v>1</v>
      </c>
      <c r="E48" s="2" t="s">
        <v>41</v>
      </c>
      <c r="F48" s="2" t="s">
        <v>40</v>
      </c>
      <c r="G48" s="1">
        <v>11472.329570999998</v>
      </c>
    </row>
    <row r="49" spans="1:7" x14ac:dyDescent="0.25">
      <c r="A49" s="1" t="s">
        <v>30</v>
      </c>
      <c r="B49" s="1" t="s">
        <v>34</v>
      </c>
      <c r="C49" s="1" t="s">
        <v>34</v>
      </c>
      <c r="D49" s="1">
        <f t="shared" si="0"/>
        <v>1</v>
      </c>
      <c r="E49" s="2" t="s">
        <v>41</v>
      </c>
      <c r="F49" s="2" t="s">
        <v>40</v>
      </c>
      <c r="G49" s="1">
        <v>-57882.85526145828</v>
      </c>
    </row>
    <row r="50" spans="1:7" x14ac:dyDescent="0.25">
      <c r="A50" s="1" t="s">
        <v>35</v>
      </c>
      <c r="B50" s="1" t="s">
        <v>35</v>
      </c>
      <c r="C50" s="1" t="s">
        <v>35</v>
      </c>
      <c r="D50" s="1">
        <f t="shared" si="0"/>
        <v>1</v>
      </c>
      <c r="E50" s="2" t="s">
        <v>41</v>
      </c>
      <c r="F50" s="2" t="s">
        <v>40</v>
      </c>
      <c r="G50" s="1">
        <v>110144.52660662172</v>
      </c>
    </row>
    <row r="51" spans="1:7" x14ac:dyDescent="0.25">
      <c r="A51" s="1" t="s">
        <v>36</v>
      </c>
      <c r="B51" s="1" t="s">
        <v>36</v>
      </c>
      <c r="C51" s="1" t="s">
        <v>36</v>
      </c>
      <c r="D51" s="1">
        <f t="shared" si="0"/>
        <v>1</v>
      </c>
      <c r="E51" s="2" t="s">
        <v>41</v>
      </c>
      <c r="F51" s="2" t="s">
        <v>40</v>
      </c>
      <c r="G51" s="1">
        <v>3080887.0000000014</v>
      </c>
    </row>
    <row r="52" spans="1:7" x14ac:dyDescent="0.25">
      <c r="A52" s="1" t="s">
        <v>3</v>
      </c>
      <c r="B52" s="1" t="s">
        <v>4</v>
      </c>
      <c r="C52" s="1" t="s">
        <v>5</v>
      </c>
      <c r="D52" s="1">
        <f t="shared" si="0"/>
        <v>1</v>
      </c>
      <c r="E52" s="2" t="s">
        <v>42</v>
      </c>
      <c r="F52" s="2" t="s">
        <v>40</v>
      </c>
      <c r="G52" s="1">
        <v>818142.74711273843</v>
      </c>
    </row>
    <row r="53" spans="1:7" x14ac:dyDescent="0.25">
      <c r="A53" s="1" t="s">
        <v>3</v>
      </c>
      <c r="B53" s="1" t="s">
        <v>4</v>
      </c>
      <c r="C53" s="1" t="s">
        <v>6</v>
      </c>
      <c r="D53" s="1">
        <f t="shared" si="0"/>
        <v>1</v>
      </c>
      <c r="E53" s="2" t="s">
        <v>42</v>
      </c>
      <c r="F53" s="2" t="s">
        <v>40</v>
      </c>
      <c r="G53" s="1">
        <v>89077.485439915094</v>
      </c>
    </row>
    <row r="54" spans="1:7" x14ac:dyDescent="0.25">
      <c r="A54" s="1" t="s">
        <v>3</v>
      </c>
      <c r="B54" s="1" t="s">
        <v>7</v>
      </c>
      <c r="C54" s="1" t="s">
        <v>7</v>
      </c>
      <c r="D54" s="1">
        <f t="shared" si="0"/>
        <v>1</v>
      </c>
      <c r="E54" s="2" t="s">
        <v>42</v>
      </c>
      <c r="F54" s="2" t="s">
        <v>40</v>
      </c>
      <c r="G54" s="1">
        <v>345.58067533000002</v>
      </c>
    </row>
    <row r="55" spans="1:7" x14ac:dyDescent="0.25">
      <c r="A55" s="1" t="s">
        <v>8</v>
      </c>
      <c r="B55" s="1" t="s">
        <v>9</v>
      </c>
      <c r="C55" s="1" t="s">
        <v>10</v>
      </c>
      <c r="D55" s="1">
        <f t="shared" si="0"/>
        <v>1</v>
      </c>
      <c r="E55" s="2" t="s">
        <v>42</v>
      </c>
      <c r="F55" s="2" t="s">
        <v>40</v>
      </c>
      <c r="G55" s="1">
        <v>376325.03948395193</v>
      </c>
    </row>
    <row r="56" spans="1:7" x14ac:dyDescent="0.25">
      <c r="A56" s="1" t="s">
        <v>8</v>
      </c>
      <c r="B56" s="1" t="s">
        <v>9</v>
      </c>
      <c r="C56" s="1" t="s">
        <v>11</v>
      </c>
      <c r="D56" s="1">
        <f t="shared" si="0"/>
        <v>1</v>
      </c>
      <c r="E56" s="2" t="s">
        <v>42</v>
      </c>
      <c r="F56" s="2" t="s">
        <v>40</v>
      </c>
      <c r="G56" s="1">
        <v>162923.91861290592</v>
      </c>
    </row>
    <row r="57" spans="1:7" x14ac:dyDescent="0.25">
      <c r="A57" s="1" t="s">
        <v>8</v>
      </c>
      <c r="B57" s="1" t="s">
        <v>9</v>
      </c>
      <c r="C57" s="1" t="s">
        <v>12</v>
      </c>
      <c r="D57" s="1">
        <f t="shared" si="0"/>
        <v>1</v>
      </c>
      <c r="E57" s="2" t="s">
        <v>42</v>
      </c>
      <c r="F57" s="2" t="s">
        <v>40</v>
      </c>
      <c r="G57" s="1">
        <v>93286.407750661121</v>
      </c>
    </row>
    <row r="58" spans="1:7" x14ac:dyDescent="0.25">
      <c r="A58" s="1" t="s">
        <v>8</v>
      </c>
      <c r="B58" s="1" t="s">
        <v>13</v>
      </c>
      <c r="C58" s="1" t="s">
        <v>14</v>
      </c>
      <c r="D58" s="1">
        <f t="shared" si="0"/>
        <v>1</v>
      </c>
      <c r="E58" s="2" t="s">
        <v>42</v>
      </c>
      <c r="F58" s="2" t="s">
        <v>40</v>
      </c>
      <c r="G58" s="1">
        <v>83027.832064449991</v>
      </c>
    </row>
    <row r="59" spans="1:7" x14ac:dyDescent="0.25">
      <c r="A59" s="1" t="s">
        <v>8</v>
      </c>
      <c r="B59" s="1" t="s">
        <v>13</v>
      </c>
      <c r="C59" s="1" t="s">
        <v>15</v>
      </c>
      <c r="D59" s="1">
        <f t="shared" si="0"/>
        <v>1</v>
      </c>
      <c r="E59" s="2" t="s">
        <v>42</v>
      </c>
      <c r="F59" s="2" t="s">
        <v>40</v>
      </c>
      <c r="G59" s="1">
        <v>21432.175199999998</v>
      </c>
    </row>
    <row r="60" spans="1:7" x14ac:dyDescent="0.25">
      <c r="A60" s="1" t="s">
        <v>8</v>
      </c>
      <c r="B60" s="1" t="s">
        <v>13</v>
      </c>
      <c r="C60" s="1" t="s">
        <v>16</v>
      </c>
      <c r="D60" s="1">
        <f t="shared" si="0"/>
        <v>1</v>
      </c>
      <c r="E60" s="2" t="s">
        <v>42</v>
      </c>
      <c r="F60" s="2" t="s">
        <v>40</v>
      </c>
      <c r="G60" s="1">
        <v>22044.3505</v>
      </c>
    </row>
    <row r="61" spans="1:7" x14ac:dyDescent="0.25">
      <c r="A61" s="1" t="s">
        <v>8</v>
      </c>
      <c r="B61" s="1" t="s">
        <v>13</v>
      </c>
      <c r="C61" s="1" t="s">
        <v>17</v>
      </c>
      <c r="D61" s="1">
        <f t="shared" si="0"/>
        <v>1</v>
      </c>
      <c r="E61" s="2" t="s">
        <v>42</v>
      </c>
      <c r="F61" s="2" t="s">
        <v>40</v>
      </c>
      <c r="G61" s="1">
        <v>2200.7869999999998</v>
      </c>
    </row>
    <row r="62" spans="1:7" x14ac:dyDescent="0.25">
      <c r="A62" s="1" t="s">
        <v>8</v>
      </c>
      <c r="B62" s="1" t="s">
        <v>13</v>
      </c>
      <c r="C62" s="1" t="s">
        <v>18</v>
      </c>
      <c r="D62" s="1">
        <f t="shared" si="0"/>
        <v>1</v>
      </c>
      <c r="E62" s="2" t="s">
        <v>42</v>
      </c>
      <c r="F62" s="2" t="s">
        <v>40</v>
      </c>
      <c r="G62" s="1">
        <v>24437.619110119998</v>
      </c>
    </row>
    <row r="63" spans="1:7" x14ac:dyDescent="0.25">
      <c r="A63" s="1" t="s">
        <v>8</v>
      </c>
      <c r="B63" s="1" t="s">
        <v>13</v>
      </c>
      <c r="C63" s="1" t="s">
        <v>19</v>
      </c>
      <c r="D63" s="1">
        <f t="shared" si="0"/>
        <v>1</v>
      </c>
      <c r="E63" s="2" t="s">
        <v>42</v>
      </c>
      <c r="F63" s="2" t="s">
        <v>40</v>
      </c>
      <c r="G63" s="1">
        <v>21622.376229770001</v>
      </c>
    </row>
    <row r="64" spans="1:7" x14ac:dyDescent="0.25">
      <c r="A64" s="1" t="s">
        <v>8</v>
      </c>
      <c r="B64" s="1" t="s">
        <v>13</v>
      </c>
      <c r="C64" s="1" t="s">
        <v>20</v>
      </c>
      <c r="D64" s="1">
        <f t="shared" si="0"/>
        <v>1</v>
      </c>
      <c r="E64" s="2" t="s">
        <v>42</v>
      </c>
      <c r="F64" s="2" t="s">
        <v>40</v>
      </c>
      <c r="G64" s="1">
        <v>164749.62416121006</v>
      </c>
    </row>
    <row r="65" spans="1:7" x14ac:dyDescent="0.25">
      <c r="A65" s="1" t="s">
        <v>8</v>
      </c>
      <c r="B65" s="1" t="s">
        <v>21</v>
      </c>
      <c r="C65" s="1" t="s">
        <v>22</v>
      </c>
      <c r="D65" s="1">
        <f t="shared" si="0"/>
        <v>1</v>
      </c>
      <c r="E65" s="2" t="s">
        <v>42</v>
      </c>
      <c r="F65" s="2" t="s">
        <v>40</v>
      </c>
      <c r="G65" s="1">
        <v>49850.961372331149</v>
      </c>
    </row>
    <row r="66" spans="1:7" x14ac:dyDescent="0.25">
      <c r="A66" s="1" t="s">
        <v>8</v>
      </c>
      <c r="B66" s="1" t="s">
        <v>21</v>
      </c>
      <c r="C66" s="1" t="s">
        <v>23</v>
      </c>
      <c r="D66" s="1">
        <f t="shared" ref="D66:D129" si="1">IF(G66=0,0,1)</f>
        <v>1</v>
      </c>
      <c r="E66" s="2" t="s">
        <v>42</v>
      </c>
      <c r="F66" s="2" t="s">
        <v>40</v>
      </c>
      <c r="G66" s="1">
        <v>13577.435963262598</v>
      </c>
    </row>
    <row r="67" spans="1:7" x14ac:dyDescent="0.25">
      <c r="A67" s="1" t="s">
        <v>8</v>
      </c>
      <c r="B67" s="1" t="s">
        <v>21</v>
      </c>
      <c r="C67" s="1" t="s">
        <v>24</v>
      </c>
      <c r="D67" s="1">
        <f t="shared" si="1"/>
        <v>1</v>
      </c>
      <c r="E67" s="2" t="s">
        <v>42</v>
      </c>
      <c r="F67" s="2" t="s">
        <v>40</v>
      </c>
      <c r="G67" s="1">
        <v>1453.8910000000001</v>
      </c>
    </row>
    <row r="68" spans="1:7" x14ac:dyDescent="0.25">
      <c r="A68" s="1" t="s">
        <v>8</v>
      </c>
      <c r="B68" s="1" t="s">
        <v>21</v>
      </c>
      <c r="C68" s="1" t="s">
        <v>25</v>
      </c>
      <c r="D68" s="1">
        <f t="shared" si="1"/>
        <v>1</v>
      </c>
      <c r="E68" s="2" t="s">
        <v>42</v>
      </c>
      <c r="F68" s="2" t="s">
        <v>40</v>
      </c>
      <c r="G68" s="1">
        <v>1355.9572067099998</v>
      </c>
    </row>
    <row r="69" spans="1:7" x14ac:dyDescent="0.25">
      <c r="A69" s="1" t="s">
        <v>8</v>
      </c>
      <c r="B69" s="1" t="s">
        <v>21</v>
      </c>
      <c r="C69" s="1" t="s">
        <v>26</v>
      </c>
      <c r="D69" s="1">
        <f t="shared" si="1"/>
        <v>1</v>
      </c>
      <c r="E69" s="2" t="s">
        <v>42</v>
      </c>
      <c r="F69" s="2" t="s">
        <v>40</v>
      </c>
      <c r="G69" s="1">
        <v>58.543999999999997</v>
      </c>
    </row>
    <row r="70" spans="1:7" x14ac:dyDescent="0.25">
      <c r="A70" s="1" t="s">
        <v>8</v>
      </c>
      <c r="B70" s="1" t="s">
        <v>27</v>
      </c>
      <c r="C70" s="1" t="s">
        <v>27</v>
      </c>
      <c r="D70" s="1">
        <f t="shared" si="1"/>
        <v>1</v>
      </c>
      <c r="E70" s="2" t="s">
        <v>42</v>
      </c>
      <c r="F70" s="2" t="s">
        <v>40</v>
      </c>
      <c r="G70" s="1">
        <v>5086.5389999999998</v>
      </c>
    </row>
    <row r="71" spans="1:7" x14ac:dyDescent="0.25">
      <c r="A71" s="1" t="s">
        <v>29</v>
      </c>
      <c r="B71" s="1" t="s">
        <v>29</v>
      </c>
      <c r="C71" s="1" t="s">
        <v>29</v>
      </c>
      <c r="D71" s="1">
        <f t="shared" si="1"/>
        <v>1</v>
      </c>
      <c r="E71" s="2" t="s">
        <v>42</v>
      </c>
      <c r="F71" s="2" t="s">
        <v>40</v>
      </c>
      <c r="G71" s="1">
        <v>-135867.6454273893</v>
      </c>
    </row>
    <row r="72" spans="1:7" x14ac:dyDescent="0.25">
      <c r="A72" s="1" t="s">
        <v>30</v>
      </c>
      <c r="B72" s="1" t="s">
        <v>31</v>
      </c>
      <c r="C72" s="1" t="s">
        <v>32</v>
      </c>
      <c r="D72" s="1">
        <f t="shared" si="1"/>
        <v>1</v>
      </c>
      <c r="E72" s="2" t="s">
        <v>42</v>
      </c>
      <c r="F72" s="2" t="s">
        <v>40</v>
      </c>
      <c r="G72" s="1">
        <v>143549.37163071745</v>
      </c>
    </row>
    <row r="73" spans="1:7" x14ac:dyDescent="0.25">
      <c r="A73" s="1" t="s">
        <v>30</v>
      </c>
      <c r="B73" s="1" t="s">
        <v>31</v>
      </c>
      <c r="C73" s="1" t="s">
        <v>33</v>
      </c>
      <c r="D73" s="1">
        <f t="shared" si="1"/>
        <v>1</v>
      </c>
      <c r="E73" s="2" t="s">
        <v>42</v>
      </c>
      <c r="F73" s="2" t="s">
        <v>40</v>
      </c>
      <c r="G73" s="1">
        <v>-10558.493</v>
      </c>
    </row>
    <row r="74" spans="1:7" x14ac:dyDescent="0.25">
      <c r="A74" s="1" t="s">
        <v>30</v>
      </c>
      <c r="B74" s="1" t="s">
        <v>34</v>
      </c>
      <c r="C74" s="1" t="s">
        <v>34</v>
      </c>
      <c r="D74" s="1">
        <f t="shared" si="1"/>
        <v>1</v>
      </c>
      <c r="E74" s="2" t="s">
        <v>42</v>
      </c>
      <c r="F74" s="2" t="s">
        <v>40</v>
      </c>
      <c r="G74" s="1">
        <v>2876.730662940402</v>
      </c>
    </row>
    <row r="75" spans="1:7" x14ac:dyDescent="0.25">
      <c r="A75" s="1" t="s">
        <v>35</v>
      </c>
      <c r="B75" s="1" t="s">
        <v>35</v>
      </c>
      <c r="C75" s="1" t="s">
        <v>35</v>
      </c>
      <c r="D75" s="1">
        <f t="shared" si="1"/>
        <v>1</v>
      </c>
      <c r="E75" s="2" t="s">
        <v>42</v>
      </c>
      <c r="F75" s="2" t="s">
        <v>40</v>
      </c>
      <c r="G75" s="1">
        <v>135867.60929365785</v>
      </c>
    </row>
    <row r="76" spans="1:7" x14ac:dyDescent="0.25">
      <c r="A76" s="1" t="s">
        <v>36</v>
      </c>
      <c r="B76" s="1" t="s">
        <v>36</v>
      </c>
      <c r="C76" s="1" t="s">
        <v>36</v>
      </c>
      <c r="D76" s="1">
        <f t="shared" si="1"/>
        <v>1</v>
      </c>
      <c r="E76" s="2" t="s">
        <v>42</v>
      </c>
      <c r="F76" s="2" t="s">
        <v>40</v>
      </c>
      <c r="G76" s="1">
        <v>3327630.0000000019</v>
      </c>
    </row>
    <row r="77" spans="1:7" x14ac:dyDescent="0.25">
      <c r="A77" s="1" t="s">
        <v>3</v>
      </c>
      <c r="B77" s="1" t="s">
        <v>4</v>
      </c>
      <c r="C77" s="1" t="s">
        <v>5</v>
      </c>
      <c r="D77" s="1">
        <f t="shared" si="1"/>
        <v>1</v>
      </c>
      <c r="E77" s="2" t="s">
        <v>43</v>
      </c>
      <c r="F77" s="2" t="s">
        <v>40</v>
      </c>
      <c r="G77" s="1">
        <v>907543.7566467243</v>
      </c>
    </row>
    <row r="78" spans="1:7" x14ac:dyDescent="0.25">
      <c r="A78" s="1" t="s">
        <v>3</v>
      </c>
      <c r="B78" s="1" t="s">
        <v>4</v>
      </c>
      <c r="C78" s="1" t="s">
        <v>6</v>
      </c>
      <c r="D78" s="1">
        <f t="shared" si="1"/>
        <v>1</v>
      </c>
      <c r="E78" s="2" t="s">
        <v>43</v>
      </c>
      <c r="F78" s="2" t="s">
        <v>40</v>
      </c>
      <c r="G78" s="1">
        <v>100262.30705086619</v>
      </c>
    </row>
    <row r="79" spans="1:7" x14ac:dyDescent="0.25">
      <c r="A79" s="1" t="s">
        <v>3</v>
      </c>
      <c r="B79" s="1" t="s">
        <v>7</v>
      </c>
      <c r="C79" s="1" t="s">
        <v>7</v>
      </c>
      <c r="D79" s="1">
        <f t="shared" si="1"/>
        <v>1</v>
      </c>
      <c r="E79" s="2" t="s">
        <v>43</v>
      </c>
      <c r="F79" s="2" t="s">
        <v>40</v>
      </c>
      <c r="G79" s="1">
        <v>244.6173486405967</v>
      </c>
    </row>
    <row r="80" spans="1:7" x14ac:dyDescent="0.25">
      <c r="A80" s="1" t="s">
        <v>8</v>
      </c>
      <c r="B80" s="1" t="s">
        <v>9</v>
      </c>
      <c r="C80" s="1" t="s">
        <v>10</v>
      </c>
      <c r="D80" s="1">
        <f t="shared" si="1"/>
        <v>1</v>
      </c>
      <c r="E80" s="2" t="s">
        <v>43</v>
      </c>
      <c r="F80" s="2" t="s">
        <v>40</v>
      </c>
      <c r="G80" s="1">
        <v>407960.67156518018</v>
      </c>
    </row>
    <row r="81" spans="1:7" x14ac:dyDescent="0.25">
      <c r="A81" s="1" t="s">
        <v>8</v>
      </c>
      <c r="B81" s="1" t="s">
        <v>9</v>
      </c>
      <c r="C81" s="1" t="s">
        <v>11</v>
      </c>
      <c r="D81" s="1">
        <f t="shared" si="1"/>
        <v>1</v>
      </c>
      <c r="E81" s="2" t="s">
        <v>43</v>
      </c>
      <c r="F81" s="2" t="s">
        <v>40</v>
      </c>
      <c r="G81" s="1">
        <v>174171.95502414502</v>
      </c>
    </row>
    <row r="82" spans="1:7" x14ac:dyDescent="0.25">
      <c r="A82" s="1" t="s">
        <v>8</v>
      </c>
      <c r="B82" s="1" t="s">
        <v>9</v>
      </c>
      <c r="C82" s="1" t="s">
        <v>12</v>
      </c>
      <c r="D82" s="1">
        <f t="shared" si="1"/>
        <v>1</v>
      </c>
      <c r="E82" s="2" t="s">
        <v>43</v>
      </c>
      <c r="F82" s="2" t="s">
        <v>40</v>
      </c>
      <c r="G82" s="1">
        <v>109577.05952911002</v>
      </c>
    </row>
    <row r="83" spans="1:7" x14ac:dyDescent="0.25">
      <c r="A83" s="1" t="s">
        <v>8</v>
      </c>
      <c r="B83" s="1" t="s">
        <v>13</v>
      </c>
      <c r="C83" s="1" t="s">
        <v>14</v>
      </c>
      <c r="D83" s="1">
        <f t="shared" si="1"/>
        <v>1</v>
      </c>
      <c r="E83" s="2" t="s">
        <v>43</v>
      </c>
      <c r="F83" s="2" t="s">
        <v>40</v>
      </c>
      <c r="G83" s="1">
        <v>89508.251500000115</v>
      </c>
    </row>
    <row r="84" spans="1:7" x14ac:dyDescent="0.25">
      <c r="A84" s="1" t="s">
        <v>8</v>
      </c>
      <c r="B84" s="1" t="s">
        <v>13</v>
      </c>
      <c r="C84" s="1" t="s">
        <v>15</v>
      </c>
      <c r="D84" s="1">
        <f t="shared" si="1"/>
        <v>1</v>
      </c>
      <c r="E84" s="2" t="s">
        <v>43</v>
      </c>
      <c r="F84" s="2" t="s">
        <v>40</v>
      </c>
      <c r="G84" s="1">
        <v>20119.798500000001</v>
      </c>
    </row>
    <row r="85" spans="1:7" x14ac:dyDescent="0.25">
      <c r="A85" s="1" t="s">
        <v>8</v>
      </c>
      <c r="B85" s="1" t="s">
        <v>13</v>
      </c>
      <c r="C85" s="1" t="s">
        <v>16</v>
      </c>
      <c r="D85" s="1">
        <f t="shared" si="1"/>
        <v>1</v>
      </c>
      <c r="E85" s="2" t="s">
        <v>43</v>
      </c>
      <c r="F85" s="2" t="s">
        <v>40</v>
      </c>
      <c r="G85" s="1">
        <v>23378.592199999999</v>
      </c>
    </row>
    <row r="86" spans="1:7" x14ac:dyDescent="0.25">
      <c r="A86" s="1" t="s">
        <v>8</v>
      </c>
      <c r="B86" s="1" t="s">
        <v>13</v>
      </c>
      <c r="C86" s="1" t="s">
        <v>17</v>
      </c>
      <c r="D86" s="1">
        <f t="shared" si="1"/>
        <v>1</v>
      </c>
      <c r="E86" s="2" t="s">
        <v>43</v>
      </c>
      <c r="F86" s="2" t="s">
        <v>40</v>
      </c>
      <c r="G86" s="1">
        <v>2159.5250000000001</v>
      </c>
    </row>
    <row r="87" spans="1:7" x14ac:dyDescent="0.25">
      <c r="A87" s="1" t="s">
        <v>8</v>
      </c>
      <c r="B87" s="1" t="s">
        <v>13</v>
      </c>
      <c r="C87" s="1" t="s">
        <v>18</v>
      </c>
      <c r="D87" s="1">
        <f t="shared" si="1"/>
        <v>1</v>
      </c>
      <c r="E87" s="2" t="s">
        <v>43</v>
      </c>
      <c r="F87" s="2" t="s">
        <v>40</v>
      </c>
      <c r="G87" s="1">
        <v>25659.118328230001</v>
      </c>
    </row>
    <row r="88" spans="1:7" x14ac:dyDescent="0.25">
      <c r="A88" s="1" t="s">
        <v>8</v>
      </c>
      <c r="B88" s="1" t="s">
        <v>13</v>
      </c>
      <c r="C88" s="1" t="s">
        <v>19</v>
      </c>
      <c r="D88" s="1">
        <f t="shared" si="1"/>
        <v>1</v>
      </c>
      <c r="E88" s="2" t="s">
        <v>43</v>
      </c>
      <c r="F88" s="2" t="s">
        <v>40</v>
      </c>
      <c r="G88" s="1">
        <v>26201.569500000001</v>
      </c>
    </row>
    <row r="89" spans="1:7" x14ac:dyDescent="0.25">
      <c r="A89" s="1" t="s">
        <v>8</v>
      </c>
      <c r="B89" s="1" t="s">
        <v>13</v>
      </c>
      <c r="C89" s="1" t="s">
        <v>20</v>
      </c>
      <c r="D89" s="1">
        <f t="shared" si="1"/>
        <v>1</v>
      </c>
      <c r="E89" s="2" t="s">
        <v>43</v>
      </c>
      <c r="F89" s="2" t="s">
        <v>40</v>
      </c>
      <c r="G89" s="1">
        <v>184828.78243599998</v>
      </c>
    </row>
    <row r="90" spans="1:7" x14ac:dyDescent="0.25">
      <c r="A90" s="1" t="s">
        <v>8</v>
      </c>
      <c r="B90" s="1" t="s">
        <v>21</v>
      </c>
      <c r="C90" s="1" t="s">
        <v>22</v>
      </c>
      <c r="D90" s="1">
        <f t="shared" si="1"/>
        <v>1</v>
      </c>
      <c r="E90" s="2" t="s">
        <v>43</v>
      </c>
      <c r="F90" s="2" t="s">
        <v>40</v>
      </c>
      <c r="G90" s="1">
        <v>54850.939207370189</v>
      </c>
    </row>
    <row r="91" spans="1:7" x14ac:dyDescent="0.25">
      <c r="A91" s="1" t="s">
        <v>8</v>
      </c>
      <c r="B91" s="1" t="s">
        <v>21</v>
      </c>
      <c r="C91" s="1" t="s">
        <v>23</v>
      </c>
      <c r="D91" s="1">
        <f t="shared" si="1"/>
        <v>1</v>
      </c>
      <c r="E91" s="2" t="s">
        <v>43</v>
      </c>
      <c r="F91" s="2" t="s">
        <v>40</v>
      </c>
      <c r="G91" s="1">
        <v>18186.306759063649</v>
      </c>
    </row>
    <row r="92" spans="1:7" x14ac:dyDescent="0.25">
      <c r="A92" s="1" t="s">
        <v>8</v>
      </c>
      <c r="B92" s="1" t="s">
        <v>21</v>
      </c>
      <c r="C92" s="1" t="s">
        <v>24</v>
      </c>
      <c r="D92" s="1">
        <f t="shared" si="1"/>
        <v>1</v>
      </c>
      <c r="E92" s="2" t="s">
        <v>43</v>
      </c>
      <c r="F92" s="2" t="s">
        <v>40</v>
      </c>
      <c r="G92" s="1">
        <v>1083.0250000000001</v>
      </c>
    </row>
    <row r="93" spans="1:7" x14ac:dyDescent="0.25">
      <c r="A93" s="1" t="s">
        <v>8</v>
      </c>
      <c r="B93" s="1" t="s">
        <v>21</v>
      </c>
      <c r="C93" s="1" t="s">
        <v>25</v>
      </c>
      <c r="D93" s="1">
        <f t="shared" si="1"/>
        <v>1</v>
      </c>
      <c r="E93" s="2" t="s">
        <v>43</v>
      </c>
      <c r="F93" s="2" t="s">
        <v>40</v>
      </c>
      <c r="G93" s="1">
        <v>1510.1924269000001</v>
      </c>
    </row>
    <row r="94" spans="1:7" x14ac:dyDescent="0.25">
      <c r="A94" s="1" t="s">
        <v>8</v>
      </c>
      <c r="B94" s="1" t="s">
        <v>21</v>
      </c>
      <c r="C94" s="1" t="s">
        <v>26</v>
      </c>
      <c r="D94" s="1">
        <f t="shared" si="1"/>
        <v>1</v>
      </c>
      <c r="E94" s="2" t="s">
        <v>43</v>
      </c>
      <c r="F94" s="2" t="s">
        <v>40</v>
      </c>
      <c r="G94" s="1">
        <v>31.646999999999998</v>
      </c>
    </row>
    <row r="95" spans="1:7" x14ac:dyDescent="0.25">
      <c r="A95" s="1" t="s">
        <v>8</v>
      </c>
      <c r="B95" s="1" t="s">
        <v>27</v>
      </c>
      <c r="C95" s="1" t="s">
        <v>27</v>
      </c>
      <c r="D95" s="1">
        <f t="shared" si="1"/>
        <v>1</v>
      </c>
      <c r="E95" s="2" t="s">
        <v>43</v>
      </c>
      <c r="F95" s="2" t="s">
        <v>40</v>
      </c>
      <c r="G95" s="1">
        <v>4194.0209999999997</v>
      </c>
    </row>
    <row r="96" spans="1:7" x14ac:dyDescent="0.25">
      <c r="A96" s="1" t="s">
        <v>29</v>
      </c>
      <c r="B96" s="1" t="s">
        <v>29</v>
      </c>
      <c r="C96" s="1" t="s">
        <v>29</v>
      </c>
      <c r="D96" s="1">
        <f t="shared" si="1"/>
        <v>1</v>
      </c>
      <c r="E96" s="2" t="s">
        <v>43</v>
      </c>
      <c r="F96" s="2" t="s">
        <v>40</v>
      </c>
      <c r="G96" s="1">
        <v>-135370.77392976813</v>
      </c>
    </row>
    <row r="97" spans="1:7" x14ac:dyDescent="0.25">
      <c r="A97" s="1" t="s">
        <v>30</v>
      </c>
      <c r="B97" s="1" t="s">
        <v>31</v>
      </c>
      <c r="C97" s="1" t="s">
        <v>32</v>
      </c>
      <c r="D97" s="1">
        <f t="shared" si="1"/>
        <v>1</v>
      </c>
      <c r="E97" s="2" t="s">
        <v>43</v>
      </c>
      <c r="F97" s="2" t="s">
        <v>40</v>
      </c>
      <c r="G97" s="1">
        <v>173554.99005100003</v>
      </c>
    </row>
    <row r="98" spans="1:7" x14ac:dyDescent="0.25">
      <c r="A98" s="1" t="s">
        <v>30</v>
      </c>
      <c r="B98" s="1" t="s">
        <v>31</v>
      </c>
      <c r="C98" s="1" t="s">
        <v>33</v>
      </c>
      <c r="D98" s="1">
        <f t="shared" si="1"/>
        <v>1</v>
      </c>
      <c r="E98" s="2" t="s">
        <v>43</v>
      </c>
      <c r="F98" s="2" t="s">
        <v>40</v>
      </c>
      <c r="G98" s="1">
        <v>-360.76499999999851</v>
      </c>
    </row>
    <row r="99" spans="1:7" x14ac:dyDescent="0.25">
      <c r="A99" s="1" t="s">
        <v>30</v>
      </c>
      <c r="B99" s="1" t="s">
        <v>34</v>
      </c>
      <c r="C99" s="1" t="s">
        <v>34</v>
      </c>
      <c r="D99" s="1">
        <f t="shared" si="1"/>
        <v>1</v>
      </c>
      <c r="E99" s="2" t="s">
        <v>43</v>
      </c>
      <c r="F99" s="2" t="s">
        <v>40</v>
      </c>
      <c r="G99" s="1">
        <v>-37823.471211867087</v>
      </c>
    </row>
    <row r="100" spans="1:7" x14ac:dyDescent="0.25">
      <c r="A100" s="1" t="s">
        <v>35</v>
      </c>
      <c r="B100" s="1" t="s">
        <v>35</v>
      </c>
      <c r="C100" s="1" t="s">
        <v>35</v>
      </c>
      <c r="D100" s="1">
        <f t="shared" si="1"/>
        <v>1</v>
      </c>
      <c r="E100" s="2" t="s">
        <v>43</v>
      </c>
      <c r="F100" s="2" t="s">
        <v>40</v>
      </c>
      <c r="G100" s="1">
        <v>135370.75383913296</v>
      </c>
    </row>
    <row r="101" spans="1:7" x14ac:dyDescent="0.25">
      <c r="A101" s="1" t="s">
        <v>36</v>
      </c>
      <c r="B101" s="1" t="s">
        <v>36</v>
      </c>
      <c r="C101" s="1" t="s">
        <v>36</v>
      </c>
      <c r="D101" s="1">
        <f t="shared" si="1"/>
        <v>1</v>
      </c>
      <c r="E101" s="2" t="s">
        <v>43</v>
      </c>
      <c r="F101" s="2" t="s">
        <v>40</v>
      </c>
      <c r="G101" s="1">
        <v>3624308.0000000014</v>
      </c>
    </row>
    <row r="102" spans="1:7" x14ac:dyDescent="0.25">
      <c r="A102" s="1" t="s">
        <v>3</v>
      </c>
      <c r="B102" s="1" t="s">
        <v>4</v>
      </c>
      <c r="C102" s="1" t="s">
        <v>5</v>
      </c>
      <c r="D102" s="1">
        <f t="shared" si="1"/>
        <v>1</v>
      </c>
      <c r="E102" s="2" t="s">
        <v>44</v>
      </c>
      <c r="F102" s="2" t="s">
        <v>40</v>
      </c>
      <c r="G102" s="1">
        <v>989017.83271992137</v>
      </c>
    </row>
    <row r="103" spans="1:7" x14ac:dyDescent="0.25">
      <c r="A103" s="1" t="s">
        <v>3</v>
      </c>
      <c r="B103" s="1" t="s">
        <v>4</v>
      </c>
      <c r="C103" s="1" t="s">
        <v>6</v>
      </c>
      <c r="D103" s="1">
        <f t="shared" si="1"/>
        <v>1</v>
      </c>
      <c r="E103" s="2" t="s">
        <v>44</v>
      </c>
      <c r="F103" s="2" t="s">
        <v>40</v>
      </c>
      <c r="G103" s="1">
        <v>108423.97769878805</v>
      </c>
    </row>
    <row r="104" spans="1:7" x14ac:dyDescent="0.25">
      <c r="A104" s="1" t="s">
        <v>3</v>
      </c>
      <c r="B104" s="1" t="s">
        <v>7</v>
      </c>
      <c r="C104" s="1" t="s">
        <v>7</v>
      </c>
      <c r="D104" s="1">
        <f t="shared" si="1"/>
        <v>1</v>
      </c>
      <c r="E104" s="2" t="s">
        <v>44</v>
      </c>
      <c r="F104" s="2" t="s">
        <v>40</v>
      </c>
      <c r="G104" s="1">
        <v>1424.3549549999998</v>
      </c>
    </row>
    <row r="105" spans="1:7" x14ac:dyDescent="0.25">
      <c r="A105" s="1" t="s">
        <v>8</v>
      </c>
      <c r="B105" s="1" t="s">
        <v>9</v>
      </c>
      <c r="C105" s="1" t="s">
        <v>10</v>
      </c>
      <c r="D105" s="1">
        <f t="shared" si="1"/>
        <v>1</v>
      </c>
      <c r="E105" s="2" t="s">
        <v>44</v>
      </c>
      <c r="F105" s="2" t="s">
        <v>40</v>
      </c>
      <c r="G105" s="1">
        <v>437363.01749090699</v>
      </c>
    </row>
    <row r="106" spans="1:7" x14ac:dyDescent="0.25">
      <c r="A106" s="1" t="s">
        <v>8</v>
      </c>
      <c r="B106" s="1" t="s">
        <v>9</v>
      </c>
      <c r="C106" s="1" t="s">
        <v>11</v>
      </c>
      <c r="D106" s="1">
        <f t="shared" si="1"/>
        <v>1</v>
      </c>
      <c r="E106" s="2" t="s">
        <v>44</v>
      </c>
      <c r="F106" s="2" t="s">
        <v>40</v>
      </c>
      <c r="G106" s="1">
        <v>185539.08351967068</v>
      </c>
    </row>
    <row r="107" spans="1:7" x14ac:dyDescent="0.25">
      <c r="A107" s="1" t="s">
        <v>8</v>
      </c>
      <c r="B107" s="1" t="s">
        <v>9</v>
      </c>
      <c r="C107" s="1" t="s">
        <v>12</v>
      </c>
      <c r="D107" s="1">
        <f t="shared" si="1"/>
        <v>1</v>
      </c>
      <c r="E107" s="2" t="s">
        <v>44</v>
      </c>
      <c r="F107" s="2" t="s">
        <v>40</v>
      </c>
      <c r="G107" s="1">
        <v>121358.36932830889</v>
      </c>
    </row>
    <row r="108" spans="1:7" x14ac:dyDescent="0.25">
      <c r="A108" s="1" t="s">
        <v>8</v>
      </c>
      <c r="B108" s="1" t="s">
        <v>13</v>
      </c>
      <c r="C108" s="1" t="s">
        <v>14</v>
      </c>
      <c r="D108" s="1">
        <f t="shared" si="1"/>
        <v>1</v>
      </c>
      <c r="E108" s="2" t="s">
        <v>44</v>
      </c>
      <c r="F108" s="2" t="s">
        <v>40</v>
      </c>
      <c r="G108" s="1">
        <v>95795.588193460004</v>
      </c>
    </row>
    <row r="109" spans="1:7" x14ac:dyDescent="0.25">
      <c r="A109" s="1" t="s">
        <v>8</v>
      </c>
      <c r="B109" s="1" t="s">
        <v>13</v>
      </c>
      <c r="C109" s="1" t="s">
        <v>15</v>
      </c>
      <c r="D109" s="1">
        <f t="shared" si="1"/>
        <v>1</v>
      </c>
      <c r="E109" s="2" t="s">
        <v>44</v>
      </c>
      <c r="F109" s="2" t="s">
        <v>40</v>
      </c>
      <c r="G109" s="1">
        <v>24229.463695698461</v>
      </c>
    </row>
    <row r="110" spans="1:7" x14ac:dyDescent="0.25">
      <c r="A110" s="1" t="s">
        <v>8</v>
      </c>
      <c r="B110" s="1" t="s">
        <v>13</v>
      </c>
      <c r="C110" s="1" t="s">
        <v>16</v>
      </c>
      <c r="D110" s="1">
        <f t="shared" si="1"/>
        <v>1</v>
      </c>
      <c r="E110" s="2" t="s">
        <v>44</v>
      </c>
      <c r="F110" s="2" t="s">
        <v>40</v>
      </c>
      <c r="G110" s="1">
        <v>25541.881200000003</v>
      </c>
    </row>
    <row r="111" spans="1:7" x14ac:dyDescent="0.25">
      <c r="A111" s="1" t="s">
        <v>8</v>
      </c>
      <c r="B111" s="1" t="s">
        <v>13</v>
      </c>
      <c r="C111" s="1" t="s">
        <v>17</v>
      </c>
      <c r="D111" s="1">
        <f t="shared" si="1"/>
        <v>1</v>
      </c>
      <c r="E111" s="2" t="s">
        <v>44</v>
      </c>
      <c r="F111" s="2" t="s">
        <v>40</v>
      </c>
      <c r="G111" s="1">
        <v>1920.7449999999999</v>
      </c>
    </row>
    <row r="112" spans="1:7" x14ac:dyDescent="0.25">
      <c r="A112" s="1" t="s">
        <v>8</v>
      </c>
      <c r="B112" s="1" t="s">
        <v>13</v>
      </c>
      <c r="C112" s="1" t="s">
        <v>18</v>
      </c>
      <c r="D112" s="1">
        <f t="shared" si="1"/>
        <v>1</v>
      </c>
      <c r="E112" s="2" t="s">
        <v>44</v>
      </c>
      <c r="F112" s="2" t="s">
        <v>40</v>
      </c>
      <c r="G112" s="1">
        <v>26843.208410560001</v>
      </c>
    </row>
    <row r="113" spans="1:7" x14ac:dyDescent="0.25">
      <c r="A113" s="1" t="s">
        <v>8</v>
      </c>
      <c r="B113" s="1" t="s">
        <v>13</v>
      </c>
      <c r="C113" s="1" t="s">
        <v>19</v>
      </c>
      <c r="D113" s="1">
        <f t="shared" si="1"/>
        <v>1</v>
      </c>
      <c r="E113" s="2" t="s">
        <v>44</v>
      </c>
      <c r="F113" s="2" t="s">
        <v>40</v>
      </c>
      <c r="G113" s="1">
        <v>26617.149786870312</v>
      </c>
    </row>
    <row r="114" spans="1:7" x14ac:dyDescent="0.25">
      <c r="A114" s="1" t="s">
        <v>8</v>
      </c>
      <c r="B114" s="1" t="s">
        <v>13</v>
      </c>
      <c r="C114" s="1" t="s">
        <v>20</v>
      </c>
      <c r="D114" s="1">
        <f t="shared" si="1"/>
        <v>1</v>
      </c>
      <c r="E114" s="2" t="s">
        <v>44</v>
      </c>
      <c r="F114" s="2" t="s">
        <v>40</v>
      </c>
      <c r="G114" s="1">
        <v>197112.44231514033</v>
      </c>
    </row>
    <row r="115" spans="1:7" x14ac:dyDescent="0.25">
      <c r="A115" s="1" t="s">
        <v>8</v>
      </c>
      <c r="B115" s="1" t="s">
        <v>21</v>
      </c>
      <c r="C115" s="1" t="s">
        <v>22</v>
      </c>
      <c r="D115" s="1">
        <f t="shared" si="1"/>
        <v>1</v>
      </c>
      <c r="E115" s="2" t="s">
        <v>44</v>
      </c>
      <c r="F115" s="2" t="s">
        <v>40</v>
      </c>
      <c r="G115" s="1">
        <v>61137.546566575802</v>
      </c>
    </row>
    <row r="116" spans="1:7" x14ac:dyDescent="0.25">
      <c r="A116" s="1" t="s">
        <v>8</v>
      </c>
      <c r="B116" s="1" t="s">
        <v>21</v>
      </c>
      <c r="C116" s="1" t="s">
        <v>23</v>
      </c>
      <c r="D116" s="1">
        <f t="shared" si="1"/>
        <v>1</v>
      </c>
      <c r="E116" s="2" t="s">
        <v>44</v>
      </c>
      <c r="F116" s="2" t="s">
        <v>40</v>
      </c>
      <c r="G116" s="1">
        <v>21771.60812014413</v>
      </c>
    </row>
    <row r="117" spans="1:7" x14ac:dyDescent="0.25">
      <c r="A117" s="1" t="s">
        <v>8</v>
      </c>
      <c r="B117" s="1" t="s">
        <v>21</v>
      </c>
      <c r="C117" s="1" t="s">
        <v>24</v>
      </c>
      <c r="D117" s="1">
        <f t="shared" si="1"/>
        <v>1</v>
      </c>
      <c r="E117" s="2" t="s">
        <v>44</v>
      </c>
      <c r="F117" s="2" t="s">
        <v>40</v>
      </c>
      <c r="G117" s="1">
        <v>1389.259</v>
      </c>
    </row>
    <row r="118" spans="1:7" x14ac:dyDescent="0.25">
      <c r="A118" s="1" t="s">
        <v>8</v>
      </c>
      <c r="B118" s="1" t="s">
        <v>21</v>
      </c>
      <c r="C118" s="1" t="s">
        <v>25</v>
      </c>
      <c r="D118" s="1">
        <f t="shared" si="1"/>
        <v>1</v>
      </c>
      <c r="E118" s="2" t="s">
        <v>44</v>
      </c>
      <c r="F118" s="2" t="s">
        <v>40</v>
      </c>
      <c r="G118" s="1">
        <v>1171.093194</v>
      </c>
    </row>
    <row r="119" spans="1:7" x14ac:dyDescent="0.25">
      <c r="A119" s="1" t="s">
        <v>8</v>
      </c>
      <c r="B119" s="1" t="s">
        <v>21</v>
      </c>
      <c r="C119" s="1" t="s">
        <v>26</v>
      </c>
      <c r="D119" s="1">
        <f t="shared" si="1"/>
        <v>1</v>
      </c>
      <c r="E119" s="2" t="s">
        <v>44</v>
      </c>
      <c r="F119" s="2" t="s">
        <v>40</v>
      </c>
      <c r="G119" s="1">
        <v>38.849245400000001</v>
      </c>
    </row>
    <row r="120" spans="1:7" x14ac:dyDescent="0.25">
      <c r="A120" s="1" t="s">
        <v>8</v>
      </c>
      <c r="B120" s="1" t="s">
        <v>27</v>
      </c>
      <c r="C120" s="1" t="s">
        <v>27</v>
      </c>
      <c r="D120" s="1">
        <f t="shared" si="1"/>
        <v>1</v>
      </c>
      <c r="E120" s="2" t="s">
        <v>44</v>
      </c>
      <c r="F120" s="2" t="s">
        <v>40</v>
      </c>
      <c r="G120" s="1">
        <v>5620.8218899999993</v>
      </c>
    </row>
    <row r="121" spans="1:7" x14ac:dyDescent="0.25">
      <c r="A121" s="1" t="s">
        <v>29</v>
      </c>
      <c r="B121" s="1" t="s">
        <v>29</v>
      </c>
      <c r="C121" s="1" t="s">
        <v>29</v>
      </c>
      <c r="D121" s="1">
        <f t="shared" si="1"/>
        <v>1</v>
      </c>
      <c r="E121" s="2" t="s">
        <v>44</v>
      </c>
      <c r="F121" s="2" t="s">
        <v>40</v>
      </c>
      <c r="G121" s="1">
        <v>-134583.96158302599</v>
      </c>
    </row>
    <row r="122" spans="1:7" x14ac:dyDescent="0.25">
      <c r="A122" s="1" t="s">
        <v>30</v>
      </c>
      <c r="B122" s="1" t="s">
        <v>31</v>
      </c>
      <c r="C122" s="1" t="s">
        <v>32</v>
      </c>
      <c r="D122" s="1">
        <f t="shared" si="1"/>
        <v>1</v>
      </c>
      <c r="E122" s="2" t="s">
        <v>44</v>
      </c>
      <c r="F122" s="2" t="s">
        <v>40</v>
      </c>
      <c r="G122" s="1">
        <v>164240.09743754999</v>
      </c>
    </row>
    <row r="123" spans="1:7" x14ac:dyDescent="0.25">
      <c r="A123" s="1" t="s">
        <v>30</v>
      </c>
      <c r="B123" s="1" t="s">
        <v>31</v>
      </c>
      <c r="C123" s="1" t="s">
        <v>33</v>
      </c>
      <c r="D123" s="1">
        <f t="shared" si="1"/>
        <v>1</v>
      </c>
      <c r="E123" s="2" t="s">
        <v>44</v>
      </c>
      <c r="F123" s="2" t="s">
        <v>40</v>
      </c>
      <c r="G123" s="1">
        <v>7261.02</v>
      </c>
    </row>
    <row r="124" spans="1:7" x14ac:dyDescent="0.25">
      <c r="A124" s="1" t="s">
        <v>30</v>
      </c>
      <c r="B124" s="1" t="s">
        <v>34</v>
      </c>
      <c r="C124" s="1" t="s">
        <v>34</v>
      </c>
      <c r="D124" s="1">
        <f t="shared" si="1"/>
        <v>1</v>
      </c>
      <c r="E124" s="2" t="s">
        <v>44</v>
      </c>
      <c r="F124" s="2" t="s">
        <v>40</v>
      </c>
      <c r="G124" s="1">
        <v>-36917.112619601729</v>
      </c>
    </row>
    <row r="125" spans="1:7" x14ac:dyDescent="0.25">
      <c r="A125" s="1" t="s">
        <v>35</v>
      </c>
      <c r="B125" s="1" t="s">
        <v>35</v>
      </c>
      <c r="C125" s="1" t="s">
        <v>35</v>
      </c>
      <c r="D125" s="1">
        <f t="shared" si="1"/>
        <v>1</v>
      </c>
      <c r="E125" s="2" t="s">
        <v>44</v>
      </c>
      <c r="F125" s="2" t="s">
        <v>40</v>
      </c>
      <c r="G125" s="1">
        <v>134584.00481794827</v>
      </c>
    </row>
    <row r="126" spans="1:7" x14ac:dyDescent="0.25">
      <c r="A126" s="1" t="s">
        <v>36</v>
      </c>
      <c r="B126" s="1" t="s">
        <v>36</v>
      </c>
      <c r="C126" s="1" t="s">
        <v>36</v>
      </c>
      <c r="D126" s="1">
        <f t="shared" si="1"/>
        <v>1</v>
      </c>
      <c r="E126" s="2" t="s">
        <v>44</v>
      </c>
      <c r="F126" s="2" t="s">
        <v>40</v>
      </c>
      <c r="G126" s="1">
        <v>3863080.0000000019</v>
      </c>
    </row>
    <row r="127" spans="1:7" x14ac:dyDescent="0.25">
      <c r="A127" s="1" t="s">
        <v>3</v>
      </c>
      <c r="B127" s="1" t="s">
        <v>4</v>
      </c>
      <c r="C127" s="1" t="s">
        <v>5</v>
      </c>
      <c r="D127" s="1">
        <f t="shared" si="1"/>
        <v>1</v>
      </c>
      <c r="E127" s="2" t="s">
        <v>45</v>
      </c>
      <c r="F127" s="2" t="s">
        <v>40</v>
      </c>
      <c r="G127" s="1">
        <v>1084197.5115603302</v>
      </c>
    </row>
    <row r="128" spans="1:7" x14ac:dyDescent="0.25">
      <c r="A128" s="1" t="s">
        <v>3</v>
      </c>
      <c r="B128" s="1" t="s">
        <v>4</v>
      </c>
      <c r="C128" s="1" t="s">
        <v>6</v>
      </c>
      <c r="D128" s="1">
        <f t="shared" si="1"/>
        <v>1</v>
      </c>
      <c r="E128" s="2" t="s">
        <v>45</v>
      </c>
      <c r="F128" s="2" t="s">
        <v>40</v>
      </c>
      <c r="G128" s="1">
        <v>137401.21310171834</v>
      </c>
    </row>
    <row r="129" spans="1:7" x14ac:dyDescent="0.25">
      <c r="A129" s="1" t="s">
        <v>3</v>
      </c>
      <c r="B129" s="1" t="s">
        <v>7</v>
      </c>
      <c r="C129" s="1" t="s">
        <v>7</v>
      </c>
      <c r="D129" s="1">
        <f t="shared" si="1"/>
        <v>1</v>
      </c>
      <c r="E129" s="2" t="s">
        <v>45</v>
      </c>
      <c r="F129" s="2" t="s">
        <v>40</v>
      </c>
      <c r="G129" s="1">
        <v>366.18817500000006</v>
      </c>
    </row>
    <row r="130" spans="1:7" x14ac:dyDescent="0.25">
      <c r="A130" s="1" t="s">
        <v>8</v>
      </c>
      <c r="B130" s="1" t="s">
        <v>9</v>
      </c>
      <c r="C130" s="1" t="s">
        <v>10</v>
      </c>
      <c r="D130" s="1">
        <f t="shared" ref="D130:D193" si="2">IF(G130=0,0,1)</f>
        <v>1</v>
      </c>
      <c r="E130" s="2" t="s">
        <v>45</v>
      </c>
      <c r="F130" s="2" t="s">
        <v>40</v>
      </c>
      <c r="G130" s="1">
        <v>473145.27347860194</v>
      </c>
    </row>
    <row r="131" spans="1:7" x14ac:dyDescent="0.25">
      <c r="A131" s="1" t="s">
        <v>8</v>
      </c>
      <c r="B131" s="1" t="s">
        <v>9</v>
      </c>
      <c r="C131" s="1" t="s">
        <v>11</v>
      </c>
      <c r="D131" s="1">
        <f t="shared" si="2"/>
        <v>1</v>
      </c>
      <c r="E131" s="2" t="s">
        <v>45</v>
      </c>
      <c r="F131" s="2" t="s">
        <v>40</v>
      </c>
      <c r="G131" s="1">
        <v>195639.59856556272</v>
      </c>
    </row>
    <row r="132" spans="1:7" x14ac:dyDescent="0.25">
      <c r="A132" s="1" t="s">
        <v>8</v>
      </c>
      <c r="B132" s="1" t="s">
        <v>9</v>
      </c>
      <c r="C132" s="1" t="s">
        <v>12</v>
      </c>
      <c r="D132" s="1">
        <f t="shared" si="2"/>
        <v>1</v>
      </c>
      <c r="E132" s="2" t="s">
        <v>45</v>
      </c>
      <c r="F132" s="2" t="s">
        <v>40</v>
      </c>
      <c r="G132" s="1">
        <v>136308.09872053759</v>
      </c>
    </row>
    <row r="133" spans="1:7" x14ac:dyDescent="0.25">
      <c r="A133" s="1" t="s">
        <v>8</v>
      </c>
      <c r="B133" s="1" t="s">
        <v>13</v>
      </c>
      <c r="C133" s="1" t="s">
        <v>14</v>
      </c>
      <c r="D133" s="1">
        <f t="shared" si="2"/>
        <v>1</v>
      </c>
      <c r="E133" s="2" t="s">
        <v>45</v>
      </c>
      <c r="F133" s="2" t="s">
        <v>40</v>
      </c>
      <c r="G133" s="1">
        <v>107897.97148393998</v>
      </c>
    </row>
    <row r="134" spans="1:7" x14ac:dyDescent="0.25">
      <c r="A134" s="1" t="s">
        <v>8</v>
      </c>
      <c r="B134" s="1" t="s">
        <v>13</v>
      </c>
      <c r="C134" s="1" t="s">
        <v>15</v>
      </c>
      <c r="D134" s="1">
        <f t="shared" si="2"/>
        <v>1</v>
      </c>
      <c r="E134" s="2" t="s">
        <v>45</v>
      </c>
      <c r="F134" s="2" t="s">
        <v>40</v>
      </c>
      <c r="G134" s="1">
        <v>23216.788722807018</v>
      </c>
    </row>
    <row r="135" spans="1:7" x14ac:dyDescent="0.25">
      <c r="A135" s="1" t="s">
        <v>8</v>
      </c>
      <c r="B135" s="1" t="s">
        <v>13</v>
      </c>
      <c r="C135" s="1" t="s">
        <v>16</v>
      </c>
      <c r="D135" s="1">
        <f t="shared" si="2"/>
        <v>1</v>
      </c>
      <c r="E135" s="2" t="s">
        <v>45</v>
      </c>
      <c r="F135" s="2" t="s">
        <v>40</v>
      </c>
      <c r="G135" s="1">
        <v>28998.577917650004</v>
      </c>
    </row>
    <row r="136" spans="1:7" x14ac:dyDescent="0.25">
      <c r="A136" s="1" t="s">
        <v>8</v>
      </c>
      <c r="B136" s="1" t="s">
        <v>13</v>
      </c>
      <c r="C136" s="1" t="s">
        <v>17</v>
      </c>
      <c r="D136" s="1">
        <f t="shared" si="2"/>
        <v>1</v>
      </c>
      <c r="E136" s="2" t="s">
        <v>45</v>
      </c>
      <c r="F136" s="2" t="s">
        <v>40</v>
      </c>
      <c r="G136" s="1">
        <v>2091.1640000000002</v>
      </c>
    </row>
    <row r="137" spans="1:7" x14ac:dyDescent="0.25">
      <c r="A137" s="1" t="s">
        <v>8</v>
      </c>
      <c r="B137" s="1" t="s">
        <v>13</v>
      </c>
      <c r="C137" s="1" t="s">
        <v>18</v>
      </c>
      <c r="D137" s="1">
        <f t="shared" si="2"/>
        <v>1</v>
      </c>
      <c r="E137" s="2" t="s">
        <v>45</v>
      </c>
      <c r="F137" s="2" t="s">
        <v>40</v>
      </c>
      <c r="G137" s="1">
        <v>28825.857510990001</v>
      </c>
    </row>
    <row r="138" spans="1:7" x14ac:dyDescent="0.25">
      <c r="A138" s="1" t="s">
        <v>8</v>
      </c>
      <c r="B138" s="1" t="s">
        <v>13</v>
      </c>
      <c r="C138" s="1" t="s">
        <v>19</v>
      </c>
      <c r="D138" s="1">
        <f t="shared" si="2"/>
        <v>1</v>
      </c>
      <c r="E138" s="2" t="s">
        <v>45</v>
      </c>
      <c r="F138" s="2" t="s">
        <v>40</v>
      </c>
      <c r="G138" s="1">
        <v>28287.432000000001</v>
      </c>
    </row>
    <row r="139" spans="1:7" x14ac:dyDescent="0.25">
      <c r="A139" s="1" t="s">
        <v>8</v>
      </c>
      <c r="B139" s="1" t="s">
        <v>13</v>
      </c>
      <c r="C139" s="1" t="s">
        <v>20</v>
      </c>
      <c r="D139" s="1">
        <f t="shared" si="2"/>
        <v>1</v>
      </c>
      <c r="E139" s="2" t="s">
        <v>45</v>
      </c>
      <c r="F139" s="2" t="s">
        <v>40</v>
      </c>
      <c r="G139" s="1">
        <v>216318.42290000001</v>
      </c>
    </row>
    <row r="140" spans="1:7" x14ac:dyDescent="0.25">
      <c r="A140" s="1" t="s">
        <v>8</v>
      </c>
      <c r="B140" s="1" t="s">
        <v>21</v>
      </c>
      <c r="C140" s="1" t="s">
        <v>22</v>
      </c>
      <c r="D140" s="1">
        <f t="shared" si="2"/>
        <v>1</v>
      </c>
      <c r="E140" s="2" t="s">
        <v>45</v>
      </c>
      <c r="F140" s="2" t="s">
        <v>40</v>
      </c>
      <c r="G140" s="1">
        <v>73378.594498610008</v>
      </c>
    </row>
    <row r="141" spans="1:7" x14ac:dyDescent="0.25">
      <c r="A141" s="1" t="s">
        <v>8</v>
      </c>
      <c r="B141" s="1" t="s">
        <v>21</v>
      </c>
      <c r="C141" s="1" t="s">
        <v>23</v>
      </c>
      <c r="D141" s="1">
        <f t="shared" si="2"/>
        <v>1</v>
      </c>
      <c r="E141" s="2" t="s">
        <v>45</v>
      </c>
      <c r="F141" s="2" t="s">
        <v>40</v>
      </c>
      <c r="G141" s="1">
        <v>16966.126805546799</v>
      </c>
    </row>
    <row r="142" spans="1:7" x14ac:dyDescent="0.25">
      <c r="A142" s="1" t="s">
        <v>8</v>
      </c>
      <c r="B142" s="1" t="s">
        <v>21</v>
      </c>
      <c r="C142" s="1" t="s">
        <v>24</v>
      </c>
      <c r="D142" s="1">
        <f t="shared" si="2"/>
        <v>1</v>
      </c>
      <c r="E142" s="2" t="s">
        <v>45</v>
      </c>
      <c r="F142" s="2" t="s">
        <v>40</v>
      </c>
      <c r="G142" s="1">
        <v>1021.9571</v>
      </c>
    </row>
    <row r="143" spans="1:7" x14ac:dyDescent="0.25">
      <c r="A143" s="1" t="s">
        <v>8</v>
      </c>
      <c r="B143" s="1" t="s">
        <v>21</v>
      </c>
      <c r="C143" s="1" t="s">
        <v>25</v>
      </c>
      <c r="D143" s="1">
        <f t="shared" si="2"/>
        <v>1</v>
      </c>
      <c r="E143" s="2" t="s">
        <v>45</v>
      </c>
      <c r="F143" s="2" t="s">
        <v>40</v>
      </c>
      <c r="G143" s="1">
        <v>1683.64731858</v>
      </c>
    </row>
    <row r="144" spans="1:7" x14ac:dyDescent="0.25">
      <c r="A144" s="1" t="s">
        <v>8</v>
      </c>
      <c r="B144" s="1" t="s">
        <v>21</v>
      </c>
      <c r="C144" s="1" t="s">
        <v>26</v>
      </c>
      <c r="D144" s="1">
        <f t="shared" si="2"/>
        <v>1</v>
      </c>
      <c r="E144" s="2" t="s">
        <v>45</v>
      </c>
      <c r="F144" s="2" t="s">
        <v>40</v>
      </c>
      <c r="G144" s="1">
        <v>158.46514999999999</v>
      </c>
    </row>
    <row r="145" spans="1:7" x14ac:dyDescent="0.25">
      <c r="A145" s="1" t="s">
        <v>8</v>
      </c>
      <c r="B145" s="1" t="s">
        <v>27</v>
      </c>
      <c r="C145" s="1" t="s">
        <v>27</v>
      </c>
      <c r="D145" s="1">
        <f t="shared" si="2"/>
        <v>1</v>
      </c>
      <c r="E145" s="2" t="s">
        <v>45</v>
      </c>
      <c r="F145" s="2" t="s">
        <v>40</v>
      </c>
      <c r="G145" s="1">
        <v>30252.335300000002</v>
      </c>
    </row>
    <row r="146" spans="1:7" x14ac:dyDescent="0.25">
      <c r="A146" s="1" t="s">
        <v>29</v>
      </c>
      <c r="B146" s="1" t="s">
        <v>29</v>
      </c>
      <c r="C146" s="1" t="s">
        <v>29</v>
      </c>
      <c r="D146" s="1">
        <f t="shared" si="2"/>
        <v>1</v>
      </c>
      <c r="E146" s="2" t="s">
        <v>45</v>
      </c>
      <c r="F146" s="2" t="s">
        <v>40</v>
      </c>
      <c r="G146" s="1">
        <v>-142225.39863577764</v>
      </c>
    </row>
    <row r="147" spans="1:7" x14ac:dyDescent="0.25">
      <c r="A147" s="1" t="s">
        <v>30</v>
      </c>
      <c r="B147" s="1" t="s">
        <v>31</v>
      </c>
      <c r="C147" s="1" t="s">
        <v>32</v>
      </c>
      <c r="D147" s="1">
        <f t="shared" si="2"/>
        <v>1</v>
      </c>
      <c r="E147" s="2" t="s">
        <v>45</v>
      </c>
      <c r="F147" s="2" t="s">
        <v>40</v>
      </c>
      <c r="G147" s="1">
        <v>160592.71480268001</v>
      </c>
    </row>
    <row r="148" spans="1:7" x14ac:dyDescent="0.25">
      <c r="A148" s="1" t="s">
        <v>30</v>
      </c>
      <c r="B148" s="1" t="s">
        <v>31</v>
      </c>
      <c r="C148" s="1" t="s">
        <v>33</v>
      </c>
      <c r="D148" s="1">
        <f t="shared" si="2"/>
        <v>1</v>
      </c>
      <c r="E148" s="2" t="s">
        <v>45</v>
      </c>
      <c r="F148" s="2" t="s">
        <v>40</v>
      </c>
      <c r="G148" s="1">
        <v>-6050.7143800399999</v>
      </c>
    </row>
    <row r="149" spans="1:7" x14ac:dyDescent="0.25">
      <c r="A149" s="1" t="s">
        <v>30</v>
      </c>
      <c r="B149" s="1" t="s">
        <v>34</v>
      </c>
      <c r="C149" s="1" t="s">
        <v>34</v>
      </c>
      <c r="D149" s="1">
        <f t="shared" si="2"/>
        <v>1</v>
      </c>
      <c r="E149" s="2" t="s">
        <v>45</v>
      </c>
      <c r="F149" s="2" t="s">
        <v>40</v>
      </c>
      <c r="G149" s="1">
        <v>-12316.641459798244</v>
      </c>
    </row>
    <row r="150" spans="1:7" x14ac:dyDescent="0.25">
      <c r="A150" s="1" t="s">
        <v>35</v>
      </c>
      <c r="B150" s="1" t="s">
        <v>35</v>
      </c>
      <c r="C150" s="1" t="s">
        <v>35</v>
      </c>
      <c r="D150" s="1">
        <f t="shared" si="2"/>
        <v>1</v>
      </c>
      <c r="E150" s="2" t="s">
        <v>45</v>
      </c>
      <c r="F150" s="2" t="s">
        <v>40</v>
      </c>
      <c r="G150" s="1">
        <v>142225.35896284177</v>
      </c>
    </row>
    <row r="151" spans="1:7" x14ac:dyDescent="0.25">
      <c r="A151" s="1" t="s">
        <v>36</v>
      </c>
      <c r="B151" s="1" t="s">
        <v>36</v>
      </c>
      <c r="C151" s="1" t="s">
        <v>36</v>
      </c>
      <c r="D151" s="1">
        <f t="shared" si="2"/>
        <v>1</v>
      </c>
      <c r="E151" s="2" t="s">
        <v>45</v>
      </c>
      <c r="F151" s="2" t="s">
        <v>40</v>
      </c>
      <c r="G151" s="1">
        <v>4086812.0000000023</v>
      </c>
    </row>
    <row r="152" spans="1:7" x14ac:dyDescent="0.25">
      <c r="A152" s="1" t="s">
        <v>3</v>
      </c>
      <c r="B152" s="1" t="s">
        <v>4</v>
      </c>
      <c r="C152" s="1" t="s">
        <v>5</v>
      </c>
      <c r="D152" s="1">
        <f t="shared" si="2"/>
        <v>1</v>
      </c>
      <c r="E152" s="2" t="s">
        <v>46</v>
      </c>
      <c r="F152" s="2" t="s">
        <v>47</v>
      </c>
      <c r="G152" s="1">
        <v>1178281.508005304</v>
      </c>
    </row>
    <row r="153" spans="1:7" x14ac:dyDescent="0.25">
      <c r="A153" s="1" t="s">
        <v>3</v>
      </c>
      <c r="B153" s="1" t="s">
        <v>4</v>
      </c>
      <c r="C153" s="1" t="s">
        <v>6</v>
      </c>
      <c r="D153" s="1">
        <f t="shared" si="2"/>
        <v>1</v>
      </c>
      <c r="E153" s="2" t="s">
        <v>46</v>
      </c>
      <c r="F153" s="2" t="s">
        <v>47</v>
      </c>
      <c r="G153" s="1">
        <v>118763.4781497675</v>
      </c>
    </row>
    <row r="154" spans="1:7" x14ac:dyDescent="0.25">
      <c r="A154" s="1" t="s">
        <v>3</v>
      </c>
      <c r="B154" s="1" t="s">
        <v>7</v>
      </c>
      <c r="C154" s="1" t="s">
        <v>7</v>
      </c>
      <c r="D154" s="1">
        <f t="shared" si="2"/>
        <v>1</v>
      </c>
      <c r="E154" s="2" t="s">
        <v>46</v>
      </c>
      <c r="F154" s="2" t="s">
        <v>47</v>
      </c>
      <c r="G154" s="1">
        <v>250.06209256473096</v>
      </c>
    </row>
    <row r="155" spans="1:7" x14ac:dyDescent="0.25">
      <c r="A155" s="1" t="s">
        <v>8</v>
      </c>
      <c r="B155" s="1" t="s">
        <v>9</v>
      </c>
      <c r="C155" s="1" t="s">
        <v>10</v>
      </c>
      <c r="D155" s="1">
        <f t="shared" si="2"/>
        <v>1</v>
      </c>
      <c r="E155" s="2" t="s">
        <v>46</v>
      </c>
      <c r="F155" s="2" t="s">
        <v>47</v>
      </c>
      <c r="G155" s="1">
        <v>512240.18711785052</v>
      </c>
    </row>
    <row r="156" spans="1:7" x14ac:dyDescent="0.25">
      <c r="A156" s="1" t="s">
        <v>8</v>
      </c>
      <c r="B156" s="1" t="s">
        <v>9</v>
      </c>
      <c r="C156" s="1" t="s">
        <v>11</v>
      </c>
      <c r="D156" s="1">
        <f t="shared" si="2"/>
        <v>1</v>
      </c>
      <c r="E156" s="2" t="s">
        <v>46</v>
      </c>
      <c r="F156" s="2" t="s">
        <v>47</v>
      </c>
      <c r="G156" s="1">
        <v>208275.71453653122</v>
      </c>
    </row>
    <row r="157" spans="1:7" x14ac:dyDescent="0.25">
      <c r="A157" s="1" t="s">
        <v>8</v>
      </c>
      <c r="B157" s="1" t="s">
        <v>9</v>
      </c>
      <c r="C157" s="1" t="s">
        <v>12</v>
      </c>
      <c r="D157" s="1">
        <f t="shared" si="2"/>
        <v>1</v>
      </c>
      <c r="E157" s="2" t="s">
        <v>46</v>
      </c>
      <c r="F157" s="2" t="s">
        <v>47</v>
      </c>
      <c r="G157" s="1">
        <v>153360.13897828429</v>
      </c>
    </row>
    <row r="158" spans="1:7" x14ac:dyDescent="0.25">
      <c r="A158" s="1" t="s">
        <v>8</v>
      </c>
      <c r="B158" s="1" t="s">
        <v>13</v>
      </c>
      <c r="C158" s="1" t="s">
        <v>14</v>
      </c>
      <c r="D158" s="1">
        <f t="shared" si="2"/>
        <v>1</v>
      </c>
      <c r="E158" s="2" t="s">
        <v>46</v>
      </c>
      <c r="F158" s="2" t="s">
        <v>47</v>
      </c>
      <c r="G158" s="1">
        <v>112736.03039318959</v>
      </c>
    </row>
    <row r="159" spans="1:7" x14ac:dyDescent="0.25">
      <c r="A159" s="1" t="s">
        <v>8</v>
      </c>
      <c r="B159" s="1" t="s">
        <v>13</v>
      </c>
      <c r="C159" s="1" t="s">
        <v>15</v>
      </c>
      <c r="D159" s="1">
        <f t="shared" si="2"/>
        <v>1</v>
      </c>
      <c r="E159" s="2" t="s">
        <v>46</v>
      </c>
      <c r="F159" s="2" t="s">
        <v>47</v>
      </c>
      <c r="G159" s="1">
        <v>24852.001284124486</v>
      </c>
    </row>
    <row r="160" spans="1:7" x14ac:dyDescent="0.25">
      <c r="A160" s="1" t="s">
        <v>8</v>
      </c>
      <c r="B160" s="1" t="s">
        <v>13</v>
      </c>
      <c r="C160" s="1" t="s">
        <v>16</v>
      </c>
      <c r="D160" s="1">
        <f t="shared" si="2"/>
        <v>1</v>
      </c>
      <c r="E160" s="2" t="s">
        <v>46</v>
      </c>
      <c r="F160" s="2" t="s">
        <v>47</v>
      </c>
      <c r="G160" s="1">
        <v>30650.639909950351</v>
      </c>
    </row>
    <row r="161" spans="1:7" x14ac:dyDescent="0.25">
      <c r="A161" s="1" t="s">
        <v>8</v>
      </c>
      <c r="B161" s="1" t="s">
        <v>13</v>
      </c>
      <c r="C161" s="1" t="s">
        <v>17</v>
      </c>
      <c r="D161" s="1">
        <f t="shared" si="2"/>
        <v>1</v>
      </c>
      <c r="E161" s="2" t="s">
        <v>46</v>
      </c>
      <c r="F161" s="2" t="s">
        <v>47</v>
      </c>
      <c r="G161" s="1">
        <v>2158.4209999999998</v>
      </c>
    </row>
    <row r="162" spans="1:7" x14ac:dyDescent="0.25">
      <c r="A162" s="1" t="s">
        <v>8</v>
      </c>
      <c r="B162" s="1" t="s">
        <v>13</v>
      </c>
      <c r="C162" s="1" t="s">
        <v>18</v>
      </c>
      <c r="D162" s="1">
        <f t="shared" si="2"/>
        <v>1</v>
      </c>
      <c r="E162" s="2" t="s">
        <v>46</v>
      </c>
      <c r="F162" s="2" t="s">
        <v>47</v>
      </c>
      <c r="G162" s="1">
        <v>31940.995445083427</v>
      </c>
    </row>
    <row r="163" spans="1:7" x14ac:dyDescent="0.25">
      <c r="A163" s="1" t="s">
        <v>8</v>
      </c>
      <c r="B163" s="1" t="s">
        <v>13</v>
      </c>
      <c r="C163" s="1" t="s">
        <v>19</v>
      </c>
      <c r="D163" s="1">
        <f t="shared" si="2"/>
        <v>1</v>
      </c>
      <c r="E163" s="2" t="s">
        <v>46</v>
      </c>
      <c r="F163" s="2" t="s">
        <v>47</v>
      </c>
      <c r="G163" s="1">
        <v>29791.527071232427</v>
      </c>
    </row>
    <row r="164" spans="1:7" x14ac:dyDescent="0.25">
      <c r="A164" s="1" t="s">
        <v>8</v>
      </c>
      <c r="B164" s="1" t="s">
        <v>13</v>
      </c>
      <c r="C164" s="1" t="s">
        <v>20</v>
      </c>
      <c r="D164" s="1">
        <f t="shared" si="2"/>
        <v>1</v>
      </c>
      <c r="E164" s="2" t="s">
        <v>46</v>
      </c>
      <c r="F164" s="2" t="s">
        <v>47</v>
      </c>
      <c r="G164" s="1">
        <v>239778.80217596632</v>
      </c>
    </row>
    <row r="165" spans="1:7" x14ac:dyDescent="0.25">
      <c r="A165" s="1" t="s">
        <v>8</v>
      </c>
      <c r="B165" s="1" t="s">
        <v>21</v>
      </c>
      <c r="C165" s="1" t="s">
        <v>22</v>
      </c>
      <c r="D165" s="1">
        <f t="shared" si="2"/>
        <v>1</v>
      </c>
      <c r="E165" s="2" t="s">
        <v>46</v>
      </c>
      <c r="F165" s="2" t="s">
        <v>47</v>
      </c>
      <c r="G165" s="1">
        <v>68516.006240924675</v>
      </c>
    </row>
    <row r="166" spans="1:7" x14ac:dyDescent="0.25">
      <c r="A166" s="1" t="s">
        <v>8</v>
      </c>
      <c r="B166" s="1" t="s">
        <v>21</v>
      </c>
      <c r="C166" s="1" t="s">
        <v>23</v>
      </c>
      <c r="D166" s="1">
        <f t="shared" si="2"/>
        <v>1</v>
      </c>
      <c r="E166" s="2" t="s">
        <v>46</v>
      </c>
      <c r="F166" s="2" t="s">
        <v>47</v>
      </c>
      <c r="G166" s="1">
        <v>21114.661964197545</v>
      </c>
    </row>
    <row r="167" spans="1:7" x14ac:dyDescent="0.25">
      <c r="A167" s="1" t="s">
        <v>8</v>
      </c>
      <c r="B167" s="1" t="s">
        <v>21</v>
      </c>
      <c r="C167" s="1" t="s">
        <v>24</v>
      </c>
      <c r="D167" s="1">
        <f t="shared" si="2"/>
        <v>1</v>
      </c>
      <c r="E167" s="2" t="s">
        <v>46</v>
      </c>
      <c r="F167" s="2" t="s">
        <v>47</v>
      </c>
      <c r="G167" s="1">
        <v>831.1651360708247</v>
      </c>
    </row>
    <row r="168" spans="1:7" x14ac:dyDescent="0.25">
      <c r="A168" s="1" t="s">
        <v>8</v>
      </c>
      <c r="B168" s="1" t="s">
        <v>21</v>
      </c>
      <c r="C168" s="1" t="s">
        <v>25</v>
      </c>
      <c r="D168" s="1">
        <f t="shared" si="2"/>
        <v>1</v>
      </c>
      <c r="E168" s="2" t="s">
        <v>46</v>
      </c>
      <c r="F168" s="2" t="s">
        <v>47</v>
      </c>
      <c r="G168" s="1">
        <v>2435.3671567522028</v>
      </c>
    </row>
    <row r="169" spans="1:7" x14ac:dyDescent="0.25">
      <c r="A169" s="1" t="s">
        <v>8</v>
      </c>
      <c r="B169" s="1" t="s">
        <v>21</v>
      </c>
      <c r="C169" s="1" t="s">
        <v>26</v>
      </c>
      <c r="D169" s="1">
        <f t="shared" si="2"/>
        <v>1</v>
      </c>
      <c r="E169" s="2" t="s">
        <v>46</v>
      </c>
      <c r="F169" s="2" t="s">
        <v>47</v>
      </c>
      <c r="G169" s="1">
        <v>116.23926394413786</v>
      </c>
    </row>
    <row r="170" spans="1:7" x14ac:dyDescent="0.25">
      <c r="A170" s="1" t="s">
        <v>8</v>
      </c>
      <c r="B170" s="1" t="s">
        <v>27</v>
      </c>
      <c r="C170" s="1" t="s">
        <v>27</v>
      </c>
      <c r="D170" s="1">
        <f t="shared" si="2"/>
        <v>1</v>
      </c>
      <c r="E170" s="2" t="s">
        <v>46</v>
      </c>
      <c r="F170" s="2" t="s">
        <v>47</v>
      </c>
      <c r="G170" s="1">
        <v>6406.8611943751994</v>
      </c>
    </row>
    <row r="171" spans="1:7" x14ac:dyDescent="0.25">
      <c r="A171" s="1" t="s">
        <v>29</v>
      </c>
      <c r="B171" s="1" t="s">
        <v>29</v>
      </c>
      <c r="C171" s="1" t="s">
        <v>29</v>
      </c>
      <c r="D171" s="1">
        <f t="shared" si="2"/>
        <v>1</v>
      </c>
      <c r="E171" s="2" t="s">
        <v>46</v>
      </c>
      <c r="F171" s="2" t="s">
        <v>47</v>
      </c>
      <c r="G171" s="1">
        <v>-147909.71062084101</v>
      </c>
    </row>
    <row r="172" spans="1:7" x14ac:dyDescent="0.25">
      <c r="A172" s="1" t="s">
        <v>30</v>
      </c>
      <c r="B172" s="1" t="s">
        <v>31</v>
      </c>
      <c r="C172" s="1" t="s">
        <v>32</v>
      </c>
      <c r="D172" s="1">
        <f t="shared" si="2"/>
        <v>1</v>
      </c>
      <c r="E172" s="2" t="s">
        <v>46</v>
      </c>
      <c r="F172" s="2" t="s">
        <v>47</v>
      </c>
      <c r="G172" s="1">
        <v>157065.56787305535</v>
      </c>
    </row>
    <row r="173" spans="1:7" x14ac:dyDescent="0.25">
      <c r="A173" s="1" t="s">
        <v>30</v>
      </c>
      <c r="B173" s="1" t="s">
        <v>31</v>
      </c>
      <c r="C173" s="1" t="s">
        <v>33</v>
      </c>
      <c r="D173" s="1">
        <f t="shared" si="2"/>
        <v>1</v>
      </c>
      <c r="E173" s="2" t="s">
        <v>46</v>
      </c>
      <c r="F173" s="2" t="s">
        <v>47</v>
      </c>
      <c r="G173" s="1">
        <v>41632.926575144542</v>
      </c>
    </row>
    <row r="174" spans="1:7" x14ac:dyDescent="0.25">
      <c r="A174" s="1" t="s">
        <v>30</v>
      </c>
      <c r="B174" s="1" t="s">
        <v>34</v>
      </c>
      <c r="C174" s="1" t="s">
        <v>34</v>
      </c>
      <c r="D174" s="1">
        <f t="shared" si="2"/>
        <v>1</v>
      </c>
      <c r="E174" s="2" t="s">
        <v>46</v>
      </c>
      <c r="F174" s="2" t="s">
        <v>47</v>
      </c>
      <c r="G174" s="1">
        <v>-50788.828267266843</v>
      </c>
    </row>
    <row r="175" spans="1:7" x14ac:dyDescent="0.25">
      <c r="A175" s="1" t="s">
        <v>35</v>
      </c>
      <c r="B175" s="1" t="s">
        <v>35</v>
      </c>
      <c r="C175" s="1" t="s">
        <v>35</v>
      </c>
      <c r="D175" s="1">
        <f t="shared" si="2"/>
        <v>1</v>
      </c>
      <c r="E175" s="2" t="s">
        <v>46</v>
      </c>
      <c r="F175" s="2" t="s">
        <v>47</v>
      </c>
      <c r="G175" s="1">
        <v>147909.66618093307</v>
      </c>
    </row>
    <row r="176" spans="1:7" x14ac:dyDescent="0.25">
      <c r="A176" s="1" t="s">
        <v>36</v>
      </c>
      <c r="B176" s="1" t="s">
        <v>36</v>
      </c>
      <c r="C176" s="1" t="s">
        <v>36</v>
      </c>
      <c r="D176" s="1">
        <f t="shared" si="2"/>
        <v>1</v>
      </c>
      <c r="E176" s="2" t="s">
        <v>46</v>
      </c>
      <c r="F176" s="2" t="s">
        <v>47</v>
      </c>
      <c r="G176" s="1">
        <v>4409810.7334606964</v>
      </c>
    </row>
    <row r="177" spans="1:7" x14ac:dyDescent="0.25">
      <c r="A177" s="1" t="s">
        <v>3</v>
      </c>
      <c r="B177" s="1" t="s">
        <v>4</v>
      </c>
      <c r="C177" s="1" t="s">
        <v>5</v>
      </c>
      <c r="D177" s="1">
        <f t="shared" si="2"/>
        <v>1</v>
      </c>
      <c r="E177" s="2" t="s">
        <v>48</v>
      </c>
      <c r="F177" s="2" t="s">
        <v>49</v>
      </c>
      <c r="G177" s="1">
        <v>1287535.5547299588</v>
      </c>
    </row>
    <row r="178" spans="1:7" x14ac:dyDescent="0.25">
      <c r="A178" s="1" t="s">
        <v>3</v>
      </c>
      <c r="B178" s="1" t="s">
        <v>4</v>
      </c>
      <c r="C178" s="1" t="s">
        <v>6</v>
      </c>
      <c r="D178" s="1">
        <f t="shared" si="2"/>
        <v>1</v>
      </c>
      <c r="E178" s="2" t="s">
        <v>48</v>
      </c>
      <c r="F178" s="2" t="s">
        <v>49</v>
      </c>
      <c r="G178" s="1">
        <v>126406.33434654423</v>
      </c>
    </row>
    <row r="179" spans="1:7" x14ac:dyDescent="0.25">
      <c r="A179" s="1" t="s">
        <v>3</v>
      </c>
      <c r="B179" s="1" t="s">
        <v>7</v>
      </c>
      <c r="C179" s="1" t="s">
        <v>7</v>
      </c>
      <c r="D179" s="1">
        <f t="shared" si="2"/>
        <v>1</v>
      </c>
      <c r="E179" s="2" t="s">
        <v>48</v>
      </c>
      <c r="F179" s="2" t="s">
        <v>49</v>
      </c>
      <c r="G179" s="1">
        <v>159.48726139079142</v>
      </c>
    </row>
    <row r="180" spans="1:7" x14ac:dyDescent="0.25">
      <c r="A180" s="1" t="s">
        <v>8</v>
      </c>
      <c r="B180" s="1" t="s">
        <v>9</v>
      </c>
      <c r="C180" s="1" t="s">
        <v>10</v>
      </c>
      <c r="D180" s="1">
        <f t="shared" si="2"/>
        <v>1</v>
      </c>
      <c r="E180" s="2" t="s">
        <v>48</v>
      </c>
      <c r="F180" s="2" t="s">
        <v>49</v>
      </c>
      <c r="G180" s="1">
        <v>550354.65142352029</v>
      </c>
    </row>
    <row r="181" spans="1:7" x14ac:dyDescent="0.25">
      <c r="A181" s="1" t="s">
        <v>8</v>
      </c>
      <c r="B181" s="1" t="s">
        <v>9</v>
      </c>
      <c r="C181" s="1" t="s">
        <v>11</v>
      </c>
      <c r="D181" s="1">
        <f t="shared" si="2"/>
        <v>1</v>
      </c>
      <c r="E181" s="2" t="s">
        <v>48</v>
      </c>
      <c r="F181" s="2" t="s">
        <v>49</v>
      </c>
      <c r="G181" s="1">
        <v>221742.41522902445</v>
      </c>
    </row>
    <row r="182" spans="1:7" x14ac:dyDescent="0.25">
      <c r="A182" s="1" t="s">
        <v>8</v>
      </c>
      <c r="B182" s="1" t="s">
        <v>9</v>
      </c>
      <c r="C182" s="1" t="s">
        <v>12</v>
      </c>
      <c r="D182" s="1">
        <f t="shared" si="2"/>
        <v>1</v>
      </c>
      <c r="E182" s="2" t="s">
        <v>48</v>
      </c>
      <c r="F182" s="2" t="s">
        <v>49</v>
      </c>
      <c r="G182" s="1">
        <v>169334.60041362909</v>
      </c>
    </row>
    <row r="183" spans="1:7" x14ac:dyDescent="0.25">
      <c r="A183" s="1" t="s">
        <v>8</v>
      </c>
      <c r="B183" s="1" t="s">
        <v>13</v>
      </c>
      <c r="C183" s="1" t="s">
        <v>14</v>
      </c>
      <c r="D183" s="1">
        <f t="shared" si="2"/>
        <v>1</v>
      </c>
      <c r="E183" s="2" t="s">
        <v>48</v>
      </c>
      <c r="F183" s="2" t="s">
        <v>49</v>
      </c>
      <c r="G183" s="1">
        <v>122192.22522271924</v>
      </c>
    </row>
    <row r="184" spans="1:7" x14ac:dyDescent="0.25">
      <c r="A184" s="1" t="s">
        <v>8</v>
      </c>
      <c r="B184" s="1" t="s">
        <v>13</v>
      </c>
      <c r="C184" s="1" t="s">
        <v>15</v>
      </c>
      <c r="D184" s="1">
        <f t="shared" si="2"/>
        <v>1</v>
      </c>
      <c r="E184" s="2" t="s">
        <v>48</v>
      </c>
      <c r="F184" s="2" t="s">
        <v>49</v>
      </c>
      <c r="G184" s="1">
        <v>25664.45752834946</v>
      </c>
    </row>
    <row r="185" spans="1:7" x14ac:dyDescent="0.25">
      <c r="A185" s="1" t="s">
        <v>8</v>
      </c>
      <c r="B185" s="1" t="s">
        <v>13</v>
      </c>
      <c r="C185" s="1" t="s">
        <v>16</v>
      </c>
      <c r="D185" s="1">
        <f t="shared" si="2"/>
        <v>1</v>
      </c>
      <c r="E185" s="2" t="s">
        <v>48</v>
      </c>
      <c r="F185" s="2" t="s">
        <v>49</v>
      </c>
      <c r="G185" s="1">
        <v>37882.857768470436</v>
      </c>
    </row>
    <row r="186" spans="1:7" x14ac:dyDescent="0.25">
      <c r="A186" s="1" t="s">
        <v>8</v>
      </c>
      <c r="B186" s="1" t="s">
        <v>13</v>
      </c>
      <c r="C186" s="1" t="s">
        <v>17</v>
      </c>
      <c r="D186" s="1">
        <f t="shared" si="2"/>
        <v>1</v>
      </c>
      <c r="E186" s="2" t="s">
        <v>48</v>
      </c>
      <c r="F186" s="2" t="s">
        <v>49</v>
      </c>
      <c r="G186" s="1">
        <v>1993.903</v>
      </c>
    </row>
    <row r="187" spans="1:7" x14ac:dyDescent="0.25">
      <c r="A187" s="1" t="s">
        <v>8</v>
      </c>
      <c r="B187" s="1" t="s">
        <v>13</v>
      </c>
      <c r="C187" s="1" t="s">
        <v>18</v>
      </c>
      <c r="D187" s="1">
        <f t="shared" si="2"/>
        <v>1</v>
      </c>
      <c r="E187" s="2" t="s">
        <v>48</v>
      </c>
      <c r="F187" s="2" t="s">
        <v>49</v>
      </c>
      <c r="G187" s="1">
        <v>31442.429425657374</v>
      </c>
    </row>
    <row r="188" spans="1:7" x14ac:dyDescent="0.25">
      <c r="A188" s="1" t="s">
        <v>8</v>
      </c>
      <c r="B188" s="1" t="s">
        <v>13</v>
      </c>
      <c r="C188" s="1" t="s">
        <v>19</v>
      </c>
      <c r="D188" s="1">
        <f t="shared" si="2"/>
        <v>1</v>
      </c>
      <c r="E188" s="2" t="s">
        <v>48</v>
      </c>
      <c r="F188" s="2" t="s">
        <v>49</v>
      </c>
      <c r="G188" s="1">
        <v>31594.946833360591</v>
      </c>
    </row>
    <row r="189" spans="1:7" x14ac:dyDescent="0.25">
      <c r="A189" s="1" t="s">
        <v>8</v>
      </c>
      <c r="B189" s="1" t="s">
        <v>13</v>
      </c>
      <c r="C189" s="1" t="s">
        <v>20</v>
      </c>
      <c r="D189" s="1">
        <f t="shared" si="2"/>
        <v>1</v>
      </c>
      <c r="E189" s="2" t="s">
        <v>48</v>
      </c>
      <c r="F189" s="2" t="s">
        <v>49</v>
      </c>
      <c r="G189" s="1">
        <v>257982.91873626361</v>
      </c>
    </row>
    <row r="190" spans="1:7" x14ac:dyDescent="0.25">
      <c r="A190" s="1" t="s">
        <v>8</v>
      </c>
      <c r="B190" s="1" t="s">
        <v>21</v>
      </c>
      <c r="C190" s="1" t="s">
        <v>22</v>
      </c>
      <c r="D190" s="1">
        <f t="shared" si="2"/>
        <v>1</v>
      </c>
      <c r="E190" s="2" t="s">
        <v>48</v>
      </c>
      <c r="F190" s="2" t="s">
        <v>49</v>
      </c>
      <c r="G190" s="1">
        <v>76647.219623369208</v>
      </c>
    </row>
    <row r="191" spans="1:7" x14ac:dyDescent="0.25">
      <c r="A191" s="1" t="s">
        <v>8</v>
      </c>
      <c r="B191" s="1" t="s">
        <v>21</v>
      </c>
      <c r="C191" s="1" t="s">
        <v>23</v>
      </c>
      <c r="D191" s="1">
        <f t="shared" si="2"/>
        <v>1</v>
      </c>
      <c r="E191" s="2" t="s">
        <v>48</v>
      </c>
      <c r="F191" s="2" t="s">
        <v>49</v>
      </c>
      <c r="G191" s="1">
        <v>22259.314584004263</v>
      </c>
    </row>
    <row r="192" spans="1:7" x14ac:dyDescent="0.25">
      <c r="A192" s="1" t="s">
        <v>8</v>
      </c>
      <c r="B192" s="1" t="s">
        <v>21</v>
      </c>
      <c r="C192" s="1" t="s">
        <v>24</v>
      </c>
      <c r="D192" s="1">
        <f t="shared" si="2"/>
        <v>1</v>
      </c>
      <c r="E192" s="2" t="s">
        <v>48</v>
      </c>
      <c r="F192" s="2" t="s">
        <v>49</v>
      </c>
      <c r="G192" s="1">
        <v>423.73460907292554</v>
      </c>
    </row>
    <row r="193" spans="1:7" x14ac:dyDescent="0.25">
      <c r="A193" s="1" t="s">
        <v>8</v>
      </c>
      <c r="B193" s="1" t="s">
        <v>21</v>
      </c>
      <c r="C193" s="1" t="s">
        <v>25</v>
      </c>
      <c r="D193" s="1">
        <f t="shared" si="2"/>
        <v>1</v>
      </c>
      <c r="E193" s="2" t="s">
        <v>48</v>
      </c>
      <c r="F193" s="2" t="s">
        <v>49</v>
      </c>
      <c r="G193" s="1">
        <v>1685.3902920728428</v>
      </c>
    </row>
    <row r="194" spans="1:7" x14ac:dyDescent="0.25">
      <c r="A194" s="1" t="s">
        <v>8</v>
      </c>
      <c r="B194" s="1" t="s">
        <v>21</v>
      </c>
      <c r="C194" s="1" t="s">
        <v>26</v>
      </c>
      <c r="D194" s="1">
        <f t="shared" ref="D194:D254" si="3">IF(G194=0,0,1)</f>
        <v>1</v>
      </c>
      <c r="E194" s="2" t="s">
        <v>48</v>
      </c>
      <c r="F194" s="2" t="s">
        <v>49</v>
      </c>
      <c r="G194" s="1">
        <v>373.65575000000001</v>
      </c>
    </row>
    <row r="195" spans="1:7" x14ac:dyDescent="0.25">
      <c r="A195" s="1" t="s">
        <v>8</v>
      </c>
      <c r="B195" s="1" t="s">
        <v>27</v>
      </c>
      <c r="C195" s="1" t="s">
        <v>27</v>
      </c>
      <c r="D195" s="1">
        <f t="shared" si="3"/>
        <v>1</v>
      </c>
      <c r="E195" s="2" t="s">
        <v>48</v>
      </c>
      <c r="F195" s="2" t="s">
        <v>49</v>
      </c>
      <c r="G195" s="1">
        <v>5552.3996999999999</v>
      </c>
    </row>
    <row r="196" spans="1:7" x14ac:dyDescent="0.25">
      <c r="A196" s="1" t="s">
        <v>8</v>
      </c>
      <c r="B196" s="1" t="s">
        <v>28</v>
      </c>
      <c r="C196" s="1" t="s">
        <v>28</v>
      </c>
      <c r="D196" s="1">
        <f t="shared" si="3"/>
        <v>1</v>
      </c>
      <c r="E196" s="2" t="s">
        <v>48</v>
      </c>
      <c r="F196" s="2" t="s">
        <v>49</v>
      </c>
      <c r="G196" s="1">
        <v>6000</v>
      </c>
    </row>
    <row r="197" spans="1:7" x14ac:dyDescent="0.25">
      <c r="A197" s="1" t="s">
        <v>29</v>
      </c>
      <c r="B197" s="1" t="s">
        <v>29</v>
      </c>
      <c r="C197" s="1" t="s">
        <v>29</v>
      </c>
      <c r="D197" s="1">
        <f t="shared" si="3"/>
        <v>1</v>
      </c>
      <c r="E197" s="2" t="s">
        <v>48</v>
      </c>
      <c r="F197" s="2" t="s">
        <v>49</v>
      </c>
      <c r="G197" s="1">
        <v>-149025.74380162009</v>
      </c>
    </row>
    <row r="198" spans="1:7" x14ac:dyDescent="0.25">
      <c r="A198" s="1" t="s">
        <v>30</v>
      </c>
      <c r="B198" s="1" t="s">
        <v>31</v>
      </c>
      <c r="C198" s="1" t="s">
        <v>32</v>
      </c>
      <c r="D198" s="1">
        <f t="shared" si="3"/>
        <v>1</v>
      </c>
      <c r="E198" s="2" t="s">
        <v>48</v>
      </c>
      <c r="F198" s="2" t="s">
        <v>49</v>
      </c>
      <c r="G198" s="1">
        <v>151630.95099177829</v>
      </c>
    </row>
    <row r="199" spans="1:7" x14ac:dyDescent="0.25">
      <c r="A199" s="1" t="s">
        <v>30</v>
      </c>
      <c r="B199" s="1" t="s">
        <v>31</v>
      </c>
      <c r="C199" s="1" t="s">
        <v>33</v>
      </c>
      <c r="D199" s="1">
        <f t="shared" si="3"/>
        <v>1</v>
      </c>
      <c r="E199" s="2" t="s">
        <v>48</v>
      </c>
      <c r="F199" s="2" t="s">
        <v>49</v>
      </c>
      <c r="G199" s="1">
        <v>19585.456999999999</v>
      </c>
    </row>
    <row r="200" spans="1:7" x14ac:dyDescent="0.25">
      <c r="A200" s="1" t="s">
        <v>30</v>
      </c>
      <c r="B200" s="1" t="s">
        <v>34</v>
      </c>
      <c r="C200" s="1" t="s">
        <v>34</v>
      </c>
      <c r="D200" s="1">
        <f t="shared" si="3"/>
        <v>1</v>
      </c>
      <c r="E200" s="2" t="s">
        <v>48</v>
      </c>
      <c r="F200" s="2" t="s">
        <v>49</v>
      </c>
      <c r="G200" s="1">
        <v>-22190.675494155734</v>
      </c>
    </row>
    <row r="201" spans="1:7" x14ac:dyDescent="0.25">
      <c r="A201" s="1" t="s">
        <v>35</v>
      </c>
      <c r="B201" s="1" t="s">
        <v>35</v>
      </c>
      <c r="C201" s="1" t="s">
        <v>35</v>
      </c>
      <c r="D201" s="1">
        <f t="shared" si="3"/>
        <v>1</v>
      </c>
      <c r="E201" s="2" t="s">
        <v>48</v>
      </c>
      <c r="F201" s="2" t="s">
        <v>49</v>
      </c>
      <c r="G201" s="1">
        <v>149025.73249762255</v>
      </c>
    </row>
    <row r="202" spans="1:7" x14ac:dyDescent="0.25">
      <c r="A202" s="1" t="s">
        <v>36</v>
      </c>
      <c r="B202" s="1" t="s">
        <v>36</v>
      </c>
      <c r="C202" s="1" t="s">
        <v>36</v>
      </c>
      <c r="D202" s="1">
        <f t="shared" si="3"/>
        <v>1</v>
      </c>
      <c r="E202" s="2" t="s">
        <v>48</v>
      </c>
      <c r="F202" s="2" t="s">
        <v>49</v>
      </c>
      <c r="G202" s="1">
        <v>4741206.4218952367</v>
      </c>
    </row>
    <row r="203" spans="1:7" x14ac:dyDescent="0.25">
      <c r="A203" s="1" t="s">
        <v>3</v>
      </c>
      <c r="B203" s="1" t="s">
        <v>4</v>
      </c>
      <c r="C203" s="1" t="s">
        <v>5</v>
      </c>
      <c r="D203" s="1">
        <f t="shared" si="3"/>
        <v>1</v>
      </c>
      <c r="E203" s="2" t="s">
        <v>50</v>
      </c>
      <c r="F203" s="2" t="s">
        <v>49</v>
      </c>
      <c r="G203" s="1">
        <v>1403118.0062828136</v>
      </c>
    </row>
    <row r="204" spans="1:7" x14ac:dyDescent="0.25">
      <c r="A204" s="1" t="s">
        <v>3</v>
      </c>
      <c r="B204" s="1" t="s">
        <v>4</v>
      </c>
      <c r="C204" s="1" t="s">
        <v>6</v>
      </c>
      <c r="D204" s="1">
        <f t="shared" si="3"/>
        <v>1</v>
      </c>
      <c r="E204" s="2" t="s">
        <v>50</v>
      </c>
      <c r="F204" s="2" t="s">
        <v>49</v>
      </c>
      <c r="G204" s="1">
        <v>131946.8369463773</v>
      </c>
    </row>
    <row r="205" spans="1:7" x14ac:dyDescent="0.25">
      <c r="A205" s="1" t="s">
        <v>3</v>
      </c>
      <c r="B205" s="1" t="s">
        <v>7</v>
      </c>
      <c r="C205" s="1" t="s">
        <v>7</v>
      </c>
      <c r="D205" s="1">
        <f t="shared" si="3"/>
        <v>1</v>
      </c>
      <c r="E205" s="2" t="s">
        <v>50</v>
      </c>
      <c r="F205" s="2" t="s">
        <v>49</v>
      </c>
      <c r="G205" s="1">
        <v>164.00924746171918</v>
      </c>
    </row>
    <row r="206" spans="1:7" x14ac:dyDescent="0.25">
      <c r="A206" s="1" t="s">
        <v>8</v>
      </c>
      <c r="B206" s="1" t="s">
        <v>9</v>
      </c>
      <c r="C206" s="1" t="s">
        <v>10</v>
      </c>
      <c r="D206" s="1">
        <f t="shared" si="3"/>
        <v>1</v>
      </c>
      <c r="E206" s="2" t="s">
        <v>50</v>
      </c>
      <c r="F206" s="2" t="s">
        <v>49</v>
      </c>
      <c r="G206" s="1">
        <v>588651.60490836063</v>
      </c>
    </row>
    <row r="207" spans="1:7" x14ac:dyDescent="0.25">
      <c r="A207" s="1" t="s">
        <v>8</v>
      </c>
      <c r="B207" s="1" t="s">
        <v>9</v>
      </c>
      <c r="C207" s="1" t="s">
        <v>11</v>
      </c>
      <c r="D207" s="1">
        <f t="shared" si="3"/>
        <v>1</v>
      </c>
      <c r="E207" s="2" t="s">
        <v>50</v>
      </c>
      <c r="F207" s="2" t="s">
        <v>49</v>
      </c>
      <c r="G207" s="1">
        <v>237475.591801081</v>
      </c>
    </row>
    <row r="208" spans="1:7" x14ac:dyDescent="0.25">
      <c r="A208" s="1" t="s">
        <v>8</v>
      </c>
      <c r="B208" s="1" t="s">
        <v>9</v>
      </c>
      <c r="C208" s="1" t="s">
        <v>12</v>
      </c>
      <c r="D208" s="1">
        <f t="shared" si="3"/>
        <v>1</v>
      </c>
      <c r="E208" s="2" t="s">
        <v>50</v>
      </c>
      <c r="F208" s="2" t="s">
        <v>49</v>
      </c>
      <c r="G208" s="1">
        <v>187608.14375828113</v>
      </c>
    </row>
    <row r="209" spans="1:7" x14ac:dyDescent="0.25">
      <c r="A209" s="1" t="s">
        <v>8</v>
      </c>
      <c r="B209" s="1" t="s">
        <v>13</v>
      </c>
      <c r="C209" s="1" t="s">
        <v>14</v>
      </c>
      <c r="D209" s="1">
        <f t="shared" si="3"/>
        <v>1</v>
      </c>
      <c r="E209" s="2" t="s">
        <v>50</v>
      </c>
      <c r="F209" s="2" t="s">
        <v>49</v>
      </c>
      <c r="G209" s="1">
        <v>131475.12522146924</v>
      </c>
    </row>
    <row r="210" spans="1:7" x14ac:dyDescent="0.25">
      <c r="A210" s="1" t="s">
        <v>8</v>
      </c>
      <c r="B210" s="1" t="s">
        <v>13</v>
      </c>
      <c r="C210" s="1" t="s">
        <v>15</v>
      </c>
      <c r="D210" s="1">
        <f t="shared" si="3"/>
        <v>1</v>
      </c>
      <c r="E210" s="2" t="s">
        <v>50</v>
      </c>
      <c r="F210" s="2" t="s">
        <v>49</v>
      </c>
      <c r="G210" s="1">
        <v>27282.694375876894</v>
      </c>
    </row>
    <row r="211" spans="1:7" x14ac:dyDescent="0.25">
      <c r="A211" s="1" t="s">
        <v>8</v>
      </c>
      <c r="B211" s="1" t="s">
        <v>13</v>
      </c>
      <c r="C211" s="1" t="s">
        <v>16</v>
      </c>
      <c r="D211" s="1">
        <f t="shared" si="3"/>
        <v>1</v>
      </c>
      <c r="E211" s="2" t="s">
        <v>50</v>
      </c>
      <c r="F211" s="2" t="s">
        <v>49</v>
      </c>
      <c r="G211" s="1">
        <v>38564.043753278675</v>
      </c>
    </row>
    <row r="212" spans="1:7" x14ac:dyDescent="0.25">
      <c r="A212" s="1" t="s">
        <v>8</v>
      </c>
      <c r="B212" s="1" t="s">
        <v>13</v>
      </c>
      <c r="C212" s="1" t="s">
        <v>17</v>
      </c>
      <c r="D212" s="1">
        <f t="shared" si="3"/>
        <v>1</v>
      </c>
      <c r="E212" s="2" t="s">
        <v>50</v>
      </c>
      <c r="F212" s="2" t="s">
        <v>49</v>
      </c>
      <c r="G212" s="1">
        <v>2116.3310000000001</v>
      </c>
    </row>
    <row r="213" spans="1:7" x14ac:dyDescent="0.25">
      <c r="A213" s="1" t="s">
        <v>8</v>
      </c>
      <c r="B213" s="1" t="s">
        <v>13</v>
      </c>
      <c r="C213" s="1" t="s">
        <v>18</v>
      </c>
      <c r="D213" s="1">
        <f t="shared" si="3"/>
        <v>1</v>
      </c>
      <c r="E213" s="2" t="s">
        <v>50</v>
      </c>
      <c r="F213" s="2" t="s">
        <v>49</v>
      </c>
      <c r="G213" s="1">
        <v>33698.62779417968</v>
      </c>
    </row>
    <row r="214" spans="1:7" x14ac:dyDescent="0.25">
      <c r="A214" s="1" t="s">
        <v>8</v>
      </c>
      <c r="B214" s="1" t="s">
        <v>13</v>
      </c>
      <c r="C214" s="1" t="s">
        <v>19</v>
      </c>
      <c r="D214" s="1">
        <f t="shared" si="3"/>
        <v>1</v>
      </c>
      <c r="E214" s="2" t="s">
        <v>50</v>
      </c>
      <c r="F214" s="2" t="s">
        <v>49</v>
      </c>
      <c r="G214" s="1">
        <v>33847.680674308314</v>
      </c>
    </row>
    <row r="215" spans="1:7" x14ac:dyDescent="0.25">
      <c r="A215" s="1" t="s">
        <v>8</v>
      </c>
      <c r="B215" s="1" t="s">
        <v>13</v>
      </c>
      <c r="C215" s="1" t="s">
        <v>20</v>
      </c>
      <c r="D215" s="1">
        <f t="shared" si="3"/>
        <v>1</v>
      </c>
      <c r="E215" s="2" t="s">
        <v>50</v>
      </c>
      <c r="F215" s="2" t="s">
        <v>49</v>
      </c>
      <c r="G215" s="1">
        <v>276752.83111491345</v>
      </c>
    </row>
    <row r="216" spans="1:7" x14ac:dyDescent="0.25">
      <c r="A216" s="1" t="s">
        <v>8</v>
      </c>
      <c r="B216" s="1" t="s">
        <v>21</v>
      </c>
      <c r="C216" s="1" t="s">
        <v>22</v>
      </c>
      <c r="D216" s="1">
        <f t="shared" si="3"/>
        <v>1</v>
      </c>
      <c r="E216" s="2" t="s">
        <v>50</v>
      </c>
      <c r="F216" s="2" t="s">
        <v>49</v>
      </c>
      <c r="G216" s="1">
        <v>80774.560297068441</v>
      </c>
    </row>
    <row r="217" spans="1:7" x14ac:dyDescent="0.25">
      <c r="A217" s="1" t="s">
        <v>8</v>
      </c>
      <c r="B217" s="1" t="s">
        <v>21</v>
      </c>
      <c r="C217" s="1" t="s">
        <v>23</v>
      </c>
      <c r="D217" s="1">
        <f t="shared" si="3"/>
        <v>1</v>
      </c>
      <c r="E217" s="2" t="s">
        <v>50</v>
      </c>
      <c r="F217" s="2" t="s">
        <v>49</v>
      </c>
      <c r="G217" s="1">
        <v>21995.334155028024</v>
      </c>
    </row>
    <row r="218" spans="1:7" x14ac:dyDescent="0.25">
      <c r="A218" s="1" t="s">
        <v>8</v>
      </c>
      <c r="B218" s="1" t="s">
        <v>21</v>
      </c>
      <c r="C218" s="1" t="s">
        <v>24</v>
      </c>
      <c r="D218" s="1">
        <f t="shared" si="3"/>
        <v>1</v>
      </c>
      <c r="E218" s="2" t="s">
        <v>50</v>
      </c>
      <c r="F218" s="2" t="s">
        <v>49</v>
      </c>
      <c r="G218" s="1">
        <v>218.00524576983059</v>
      </c>
    </row>
    <row r="219" spans="1:7" x14ac:dyDescent="0.25">
      <c r="A219" s="1" t="s">
        <v>8</v>
      </c>
      <c r="B219" s="1" t="s">
        <v>21</v>
      </c>
      <c r="C219" s="1" t="s">
        <v>25</v>
      </c>
      <c r="D219" s="1">
        <f t="shared" si="3"/>
        <v>1</v>
      </c>
      <c r="E219" s="2" t="s">
        <v>50</v>
      </c>
      <c r="F219" s="2" t="s">
        <v>49</v>
      </c>
      <c r="G219" s="1">
        <v>1429.8238887037178</v>
      </c>
    </row>
    <row r="220" spans="1:7" x14ac:dyDescent="0.25">
      <c r="A220" s="1" t="s">
        <v>8</v>
      </c>
      <c r="B220" s="1" t="s">
        <v>21</v>
      </c>
      <c r="C220" s="1" t="s">
        <v>26</v>
      </c>
      <c r="D220" s="1">
        <f t="shared" si="3"/>
        <v>1</v>
      </c>
      <c r="E220" s="2" t="s">
        <v>50</v>
      </c>
      <c r="F220" s="2" t="s">
        <v>49</v>
      </c>
      <c r="G220" s="1">
        <v>225.62517130000001</v>
      </c>
    </row>
    <row r="221" spans="1:7" x14ac:dyDescent="0.25">
      <c r="A221" s="1" t="s">
        <v>8</v>
      </c>
      <c r="B221" s="1" t="s">
        <v>27</v>
      </c>
      <c r="C221" s="1" t="s">
        <v>27</v>
      </c>
      <c r="D221" s="1">
        <f t="shared" si="3"/>
        <v>1</v>
      </c>
      <c r="E221" s="2" t="s">
        <v>50</v>
      </c>
      <c r="F221" s="2" t="s">
        <v>49</v>
      </c>
      <c r="G221" s="1">
        <v>4972.9679999999998</v>
      </c>
    </row>
    <row r="222" spans="1:7" x14ac:dyDescent="0.25">
      <c r="A222" s="1" t="s">
        <v>8</v>
      </c>
      <c r="B222" s="1" t="s">
        <v>28</v>
      </c>
      <c r="C222" s="1" t="s">
        <v>28</v>
      </c>
      <c r="D222" s="1">
        <f t="shared" si="3"/>
        <v>1</v>
      </c>
      <c r="E222" s="2" t="s">
        <v>50</v>
      </c>
      <c r="F222" s="2" t="s">
        <v>49</v>
      </c>
      <c r="G222" s="1">
        <v>10000</v>
      </c>
    </row>
    <row r="223" spans="1:7" x14ac:dyDescent="0.25">
      <c r="A223" s="1" t="s">
        <v>29</v>
      </c>
      <c r="B223" s="1" t="s">
        <v>29</v>
      </c>
      <c r="C223" s="1" t="s">
        <v>29</v>
      </c>
      <c r="D223" s="1">
        <f t="shared" si="3"/>
        <v>1</v>
      </c>
      <c r="E223" s="2" t="s">
        <v>50</v>
      </c>
      <c r="F223" s="2" t="s">
        <v>49</v>
      </c>
      <c r="G223" s="1">
        <v>-141860.13868296635</v>
      </c>
    </row>
    <row r="224" spans="1:7" x14ac:dyDescent="0.25">
      <c r="A224" s="1" t="s">
        <v>30</v>
      </c>
      <c r="B224" s="1" t="s">
        <v>31</v>
      </c>
      <c r="C224" s="1" t="s">
        <v>32</v>
      </c>
      <c r="D224" s="1">
        <f t="shared" si="3"/>
        <v>1</v>
      </c>
      <c r="E224" s="2" t="s">
        <v>50</v>
      </c>
      <c r="F224" s="2" t="s">
        <v>49</v>
      </c>
      <c r="G224" s="1">
        <v>158702.03208334735</v>
      </c>
    </row>
    <row r="225" spans="1:7" x14ac:dyDescent="0.25">
      <c r="A225" s="1" t="s">
        <v>30</v>
      </c>
      <c r="B225" s="1" t="s">
        <v>31</v>
      </c>
      <c r="C225" s="1" t="s">
        <v>33</v>
      </c>
      <c r="D225" s="1">
        <f t="shared" si="3"/>
        <v>1</v>
      </c>
      <c r="E225" s="2" t="s">
        <v>50</v>
      </c>
      <c r="F225" s="2" t="s">
        <v>49</v>
      </c>
      <c r="G225" s="1">
        <v>25368.453000000001</v>
      </c>
    </row>
    <row r="226" spans="1:7" x14ac:dyDescent="0.25">
      <c r="A226" s="1" t="s">
        <v>30</v>
      </c>
      <c r="B226" s="1" t="s">
        <v>34</v>
      </c>
      <c r="C226" s="1" t="s">
        <v>34</v>
      </c>
      <c r="D226" s="1">
        <f t="shared" si="3"/>
        <v>1</v>
      </c>
      <c r="E226" s="2" t="s">
        <v>50</v>
      </c>
      <c r="F226" s="2" t="s">
        <v>49</v>
      </c>
      <c r="G226" s="1">
        <v>-42210.339665338768</v>
      </c>
    </row>
    <row r="227" spans="1:7" x14ac:dyDescent="0.25">
      <c r="A227" s="1" t="s">
        <v>35</v>
      </c>
      <c r="B227" s="1" t="s">
        <v>35</v>
      </c>
      <c r="C227" s="1" t="s">
        <v>35</v>
      </c>
      <c r="D227" s="1">
        <f t="shared" si="3"/>
        <v>1</v>
      </c>
      <c r="E227" s="2" t="s">
        <v>50</v>
      </c>
      <c r="F227" s="2" t="s">
        <v>49</v>
      </c>
      <c r="G227" s="1">
        <v>141860.14541800859</v>
      </c>
    </row>
    <row r="228" spans="1:7" x14ac:dyDescent="0.25">
      <c r="A228" s="1" t="s">
        <v>36</v>
      </c>
      <c r="B228" s="1" t="s">
        <v>36</v>
      </c>
      <c r="C228" s="1" t="s">
        <v>36</v>
      </c>
      <c r="D228" s="1">
        <f t="shared" si="3"/>
        <v>1</v>
      </c>
      <c r="E228" s="2" t="s">
        <v>50</v>
      </c>
      <c r="F228" s="2" t="s">
        <v>49</v>
      </c>
      <c r="G228" s="1">
        <v>5129165.1645777803</v>
      </c>
    </row>
    <row r="229" spans="1:7" x14ac:dyDescent="0.25">
      <c r="A229" s="1" t="s">
        <v>3</v>
      </c>
      <c r="B229" s="1" t="s">
        <v>4</v>
      </c>
      <c r="C229" s="1" t="s">
        <v>5</v>
      </c>
      <c r="D229" s="1">
        <f t="shared" si="3"/>
        <v>1</v>
      </c>
      <c r="E229" s="2" t="s">
        <v>51</v>
      </c>
      <c r="F229" s="2" t="s">
        <v>49</v>
      </c>
      <c r="G229" s="1">
        <v>1526654.0655187892</v>
      </c>
    </row>
    <row r="230" spans="1:7" x14ac:dyDescent="0.25">
      <c r="A230" s="1" t="s">
        <v>3</v>
      </c>
      <c r="B230" s="1" t="s">
        <v>4</v>
      </c>
      <c r="C230" s="1" t="s">
        <v>6</v>
      </c>
      <c r="D230" s="1">
        <f t="shared" si="3"/>
        <v>1</v>
      </c>
      <c r="E230" s="2" t="s">
        <v>51</v>
      </c>
      <c r="F230" s="2" t="s">
        <v>49</v>
      </c>
      <c r="G230" s="1">
        <v>141703.1726128466</v>
      </c>
    </row>
    <row r="231" spans="1:7" x14ac:dyDescent="0.25">
      <c r="A231" s="1" t="s">
        <v>3</v>
      </c>
      <c r="B231" s="1" t="s">
        <v>7</v>
      </c>
      <c r="C231" s="1" t="s">
        <v>7</v>
      </c>
      <c r="D231" s="1">
        <f t="shared" si="3"/>
        <v>1</v>
      </c>
      <c r="E231" s="2" t="s">
        <v>51</v>
      </c>
      <c r="F231" s="2" t="s">
        <v>49</v>
      </c>
      <c r="G231" s="1">
        <v>173.4112963999371</v>
      </c>
    </row>
    <row r="232" spans="1:7" x14ac:dyDescent="0.25">
      <c r="A232" s="1" t="s">
        <v>8</v>
      </c>
      <c r="B232" s="1" t="s">
        <v>9</v>
      </c>
      <c r="C232" s="1" t="s">
        <v>10</v>
      </c>
      <c r="D232" s="1">
        <f t="shared" si="3"/>
        <v>1</v>
      </c>
      <c r="E232" s="2" t="s">
        <v>51</v>
      </c>
      <c r="F232" s="2" t="s">
        <v>49</v>
      </c>
      <c r="G232" s="1">
        <v>631058.96566926176</v>
      </c>
    </row>
    <row r="233" spans="1:7" x14ac:dyDescent="0.25">
      <c r="A233" s="1" t="s">
        <v>8</v>
      </c>
      <c r="B233" s="1" t="s">
        <v>9</v>
      </c>
      <c r="C233" s="1" t="s">
        <v>11</v>
      </c>
      <c r="D233" s="1">
        <f t="shared" si="3"/>
        <v>1</v>
      </c>
      <c r="E233" s="2" t="s">
        <v>51</v>
      </c>
      <c r="F233" s="2" t="s">
        <v>49</v>
      </c>
      <c r="G233" s="1">
        <v>253631.09772884831</v>
      </c>
    </row>
    <row r="234" spans="1:7" x14ac:dyDescent="0.25">
      <c r="A234" s="1" t="s">
        <v>8</v>
      </c>
      <c r="B234" s="1" t="s">
        <v>9</v>
      </c>
      <c r="C234" s="1" t="s">
        <v>12</v>
      </c>
      <c r="D234" s="1">
        <f t="shared" si="3"/>
        <v>1</v>
      </c>
      <c r="E234" s="2" t="s">
        <v>51</v>
      </c>
      <c r="F234" s="2" t="s">
        <v>49</v>
      </c>
      <c r="G234" s="1">
        <v>206365.697011771</v>
      </c>
    </row>
    <row r="235" spans="1:7" x14ac:dyDescent="0.25">
      <c r="A235" s="1" t="s">
        <v>8</v>
      </c>
      <c r="B235" s="1" t="s">
        <v>13</v>
      </c>
      <c r="C235" s="1" t="s">
        <v>14</v>
      </c>
      <c r="D235" s="1">
        <f t="shared" si="3"/>
        <v>1</v>
      </c>
      <c r="E235" s="2" t="s">
        <v>51</v>
      </c>
      <c r="F235" s="2" t="s">
        <v>49</v>
      </c>
      <c r="G235" s="1">
        <v>143186.82698054443</v>
      </c>
    </row>
    <row r="236" spans="1:7" x14ac:dyDescent="0.25">
      <c r="A236" s="1" t="s">
        <v>8</v>
      </c>
      <c r="B236" s="1" t="s">
        <v>13</v>
      </c>
      <c r="C236" s="1" t="s">
        <v>15</v>
      </c>
      <c r="D236" s="1">
        <f t="shared" si="3"/>
        <v>1</v>
      </c>
      <c r="E236" s="2" t="s">
        <v>51</v>
      </c>
      <c r="F236" s="2" t="s">
        <v>49</v>
      </c>
      <c r="G236" s="1">
        <v>28851.815558378534</v>
      </c>
    </row>
    <row r="237" spans="1:7" x14ac:dyDescent="0.25">
      <c r="A237" s="1" t="s">
        <v>8</v>
      </c>
      <c r="B237" s="1" t="s">
        <v>13</v>
      </c>
      <c r="C237" s="1" t="s">
        <v>16</v>
      </c>
      <c r="D237" s="1">
        <f t="shared" si="3"/>
        <v>1</v>
      </c>
      <c r="E237" s="2" t="s">
        <v>51</v>
      </c>
      <c r="F237" s="2" t="s">
        <v>49</v>
      </c>
      <c r="G237" s="1">
        <v>41203.844280506601</v>
      </c>
    </row>
    <row r="238" spans="1:7" x14ac:dyDescent="0.25">
      <c r="A238" s="1" t="s">
        <v>8</v>
      </c>
      <c r="B238" s="1" t="s">
        <v>13</v>
      </c>
      <c r="C238" s="1" t="s">
        <v>17</v>
      </c>
      <c r="D238" s="1">
        <f t="shared" si="3"/>
        <v>1</v>
      </c>
      <c r="E238" s="2" t="s">
        <v>51</v>
      </c>
      <c r="F238" s="2" t="s">
        <v>49</v>
      </c>
      <c r="G238" s="1">
        <v>2194.2069999999999</v>
      </c>
    </row>
    <row r="239" spans="1:7" x14ac:dyDescent="0.25">
      <c r="A239" s="1" t="s">
        <v>8</v>
      </c>
      <c r="B239" s="1" t="s">
        <v>13</v>
      </c>
      <c r="C239" s="1" t="s">
        <v>18</v>
      </c>
      <c r="D239" s="1">
        <f t="shared" si="3"/>
        <v>1</v>
      </c>
      <c r="E239" s="2" t="s">
        <v>51</v>
      </c>
      <c r="F239" s="2" t="s">
        <v>49</v>
      </c>
      <c r="G239" s="1">
        <v>38413.310821474297</v>
      </c>
    </row>
    <row r="240" spans="1:7" x14ac:dyDescent="0.25">
      <c r="A240" s="1" t="s">
        <v>8</v>
      </c>
      <c r="B240" s="1" t="s">
        <v>13</v>
      </c>
      <c r="C240" s="1" t="s">
        <v>19</v>
      </c>
      <c r="D240" s="1">
        <f t="shared" si="3"/>
        <v>1</v>
      </c>
      <c r="E240" s="2" t="s">
        <v>51</v>
      </c>
      <c r="F240" s="2" t="s">
        <v>49</v>
      </c>
      <c r="G240" s="1">
        <v>36250.983474260647</v>
      </c>
    </row>
    <row r="241" spans="1:7" x14ac:dyDescent="0.25">
      <c r="A241" s="1" t="s">
        <v>8</v>
      </c>
      <c r="B241" s="1" t="s">
        <v>13</v>
      </c>
      <c r="C241" s="1" t="s">
        <v>20</v>
      </c>
      <c r="D241" s="1">
        <f t="shared" si="3"/>
        <v>1</v>
      </c>
      <c r="E241" s="2" t="s">
        <v>51</v>
      </c>
      <c r="F241" s="2" t="s">
        <v>49</v>
      </c>
      <c r="G241" s="1">
        <v>300107.51093607931</v>
      </c>
    </row>
    <row r="242" spans="1:7" x14ac:dyDescent="0.25">
      <c r="A242" s="1" t="s">
        <v>8</v>
      </c>
      <c r="B242" s="1" t="s">
        <v>21</v>
      </c>
      <c r="C242" s="1" t="s">
        <v>22</v>
      </c>
      <c r="D242" s="1">
        <f t="shared" si="3"/>
        <v>1</v>
      </c>
      <c r="E242" s="2" t="s">
        <v>51</v>
      </c>
      <c r="F242" s="2" t="s">
        <v>49</v>
      </c>
      <c r="G242" s="1">
        <v>83326.123657097225</v>
      </c>
    </row>
    <row r="243" spans="1:7" x14ac:dyDescent="0.25">
      <c r="A243" s="1" t="s">
        <v>8</v>
      </c>
      <c r="B243" s="1" t="s">
        <v>21</v>
      </c>
      <c r="C243" s="1" t="s">
        <v>23</v>
      </c>
      <c r="D243" s="1">
        <f t="shared" si="3"/>
        <v>1</v>
      </c>
      <c r="E243" s="2" t="s">
        <v>51</v>
      </c>
      <c r="F243" s="2" t="s">
        <v>49</v>
      </c>
      <c r="G243" s="1">
        <v>22673.318119124702</v>
      </c>
    </row>
    <row r="244" spans="1:7" x14ac:dyDescent="0.25">
      <c r="A244" s="1" t="s">
        <v>8</v>
      </c>
      <c r="B244" s="1" t="s">
        <v>21</v>
      </c>
      <c r="C244" s="1" t="s">
        <v>24</v>
      </c>
      <c r="D244" s="1">
        <f t="shared" si="3"/>
        <v>1</v>
      </c>
      <c r="E244" s="2" t="s">
        <v>51</v>
      </c>
      <c r="F244" s="2" t="s">
        <v>49</v>
      </c>
      <c r="G244" s="1">
        <v>222.10756500111722</v>
      </c>
    </row>
    <row r="245" spans="1:7" x14ac:dyDescent="0.25">
      <c r="A245" s="1" t="s">
        <v>8</v>
      </c>
      <c r="B245" s="1" t="s">
        <v>21</v>
      </c>
      <c r="C245" s="1" t="s">
        <v>25</v>
      </c>
      <c r="D245" s="1">
        <f t="shared" si="3"/>
        <v>1</v>
      </c>
      <c r="E245" s="2" t="s">
        <v>51</v>
      </c>
      <c r="F245" s="2" t="s">
        <v>49</v>
      </c>
      <c r="G245" s="1">
        <v>1397.8777570272139</v>
      </c>
    </row>
    <row r="246" spans="1:7" x14ac:dyDescent="0.25">
      <c r="A246" s="1" t="s">
        <v>8</v>
      </c>
      <c r="B246" s="1" t="s">
        <v>21</v>
      </c>
      <c r="C246" s="1" t="s">
        <v>26</v>
      </c>
      <c r="D246" s="1">
        <f t="shared" si="3"/>
        <v>1</v>
      </c>
      <c r="E246" s="2" t="s">
        <v>51</v>
      </c>
      <c r="F246" s="2" t="s">
        <v>49</v>
      </c>
      <c r="G246" s="1">
        <v>219.83699999999999</v>
      </c>
    </row>
    <row r="247" spans="1:7" x14ac:dyDescent="0.25">
      <c r="A247" s="1" t="s">
        <v>8</v>
      </c>
      <c r="B247" s="1" t="s">
        <v>27</v>
      </c>
      <c r="C247" s="1" t="s">
        <v>27</v>
      </c>
      <c r="D247" s="1">
        <f t="shared" si="3"/>
        <v>1</v>
      </c>
      <c r="E247" s="2" t="s">
        <v>51</v>
      </c>
      <c r="F247" s="2" t="s">
        <v>49</v>
      </c>
      <c r="G247" s="1">
        <v>5216.9880000000003</v>
      </c>
    </row>
    <row r="248" spans="1:7" x14ac:dyDescent="0.25">
      <c r="A248" s="1" t="s">
        <v>8</v>
      </c>
      <c r="B248" s="1" t="s">
        <v>28</v>
      </c>
      <c r="C248" s="1" t="s">
        <v>28</v>
      </c>
      <c r="D248" s="1">
        <f t="shared" si="3"/>
        <v>1</v>
      </c>
      <c r="E248" s="2" t="s">
        <v>51</v>
      </c>
      <c r="F248" s="2" t="s">
        <v>49</v>
      </c>
      <c r="G248" s="1">
        <v>20000</v>
      </c>
    </row>
    <row r="249" spans="1:7" x14ac:dyDescent="0.25">
      <c r="A249" s="1" t="s">
        <v>29</v>
      </c>
      <c r="B249" s="1" t="s">
        <v>29</v>
      </c>
      <c r="C249" s="1" t="s">
        <v>29</v>
      </c>
      <c r="D249" s="1">
        <f t="shared" si="3"/>
        <v>1</v>
      </c>
      <c r="E249" s="2" t="s">
        <v>51</v>
      </c>
      <c r="F249" s="2" t="s">
        <v>49</v>
      </c>
      <c r="G249" s="1">
        <v>-145789.86213133927</v>
      </c>
    </row>
    <row r="250" spans="1:7" x14ac:dyDescent="0.25">
      <c r="A250" s="1" t="s">
        <v>30</v>
      </c>
      <c r="B250" s="1" t="s">
        <v>31</v>
      </c>
      <c r="C250" s="1" t="s">
        <v>32</v>
      </c>
      <c r="D250" s="1">
        <f t="shared" si="3"/>
        <v>1</v>
      </c>
      <c r="E250" s="2" t="s">
        <v>51</v>
      </c>
      <c r="F250" s="2" t="s">
        <v>49</v>
      </c>
      <c r="G250" s="1">
        <v>159448.89112052406</v>
      </c>
    </row>
    <row r="251" spans="1:7" x14ac:dyDescent="0.25">
      <c r="A251" s="1" t="s">
        <v>30</v>
      </c>
      <c r="B251" s="1" t="s">
        <v>31</v>
      </c>
      <c r="C251" s="1" t="s">
        <v>33</v>
      </c>
      <c r="D251" s="1">
        <f t="shared" si="3"/>
        <v>1</v>
      </c>
      <c r="E251" s="2" t="s">
        <v>51</v>
      </c>
      <c r="F251" s="2" t="s">
        <v>49</v>
      </c>
      <c r="G251" s="1">
        <v>-19851.539021539389</v>
      </c>
    </row>
    <row r="252" spans="1:7" x14ac:dyDescent="0.25">
      <c r="A252" s="1" t="s">
        <v>30</v>
      </c>
      <c r="B252" s="1" t="s">
        <v>34</v>
      </c>
      <c r="C252" s="1" t="s">
        <v>34</v>
      </c>
      <c r="D252" s="1">
        <f t="shared" si="3"/>
        <v>1</v>
      </c>
      <c r="E252" s="2" t="s">
        <v>51</v>
      </c>
      <c r="F252" s="2" t="s">
        <v>49</v>
      </c>
      <c r="G252" s="1">
        <v>6192.5337571539003</v>
      </c>
    </row>
    <row r="253" spans="1:7" x14ac:dyDescent="0.25">
      <c r="A253" s="1" t="s">
        <v>35</v>
      </c>
      <c r="B253" s="1" t="s">
        <v>35</v>
      </c>
      <c r="C253" s="1" t="s">
        <v>35</v>
      </c>
      <c r="D253" s="1">
        <f t="shared" si="3"/>
        <v>1</v>
      </c>
      <c r="E253" s="2" t="s">
        <v>51</v>
      </c>
      <c r="F253" s="2" t="s">
        <v>49</v>
      </c>
      <c r="G253" s="1">
        <v>145789.88585613857</v>
      </c>
    </row>
    <row r="254" spans="1:7" x14ac:dyDescent="0.25">
      <c r="A254" s="1" t="s">
        <v>36</v>
      </c>
      <c r="B254" s="1" t="s">
        <v>36</v>
      </c>
      <c r="C254" s="1" t="s">
        <v>36</v>
      </c>
      <c r="D254" s="1">
        <f t="shared" si="3"/>
        <v>1</v>
      </c>
      <c r="E254" s="2" t="s">
        <v>51</v>
      </c>
      <c r="F254" s="2" t="s">
        <v>49</v>
      </c>
      <c r="G254" s="1">
        <v>5545542.1701545296</v>
      </c>
    </row>
  </sheetData>
  <sortState ref="A2:G261">
    <sortCondition descending="1" ref="D1:D1048576"/>
  </sortState>
  <conditionalFormatting sqref="A25:C25 A2:D2 A3:C20">
    <cfRule type="cellIs" dxfId="10" priority="11" stopIfTrue="1" operator="equal">
      <formula>"Error"</formula>
    </cfRule>
  </conditionalFormatting>
  <conditionalFormatting sqref="A51:C51 A28:C46">
    <cfRule type="cellIs" dxfId="9" priority="10" stopIfTrue="1" operator="equal">
      <formula>"Error"</formula>
    </cfRule>
  </conditionalFormatting>
  <conditionalFormatting sqref="A77:C77 A54:C72">
    <cfRule type="cellIs" dxfId="8" priority="9" stopIfTrue="1" operator="equal">
      <formula>"Error"</formula>
    </cfRule>
  </conditionalFormatting>
  <conditionalFormatting sqref="A103:C103 A80:C98">
    <cfRule type="cellIs" dxfId="7" priority="8" stopIfTrue="1" operator="equal">
      <formula>"Error"</formula>
    </cfRule>
  </conditionalFormatting>
  <conditionalFormatting sqref="A129:C129 A106:C124">
    <cfRule type="cellIs" dxfId="6" priority="7" stopIfTrue="1" operator="equal">
      <formula>"Error"</formula>
    </cfRule>
  </conditionalFormatting>
  <conditionalFormatting sqref="A155:C155 A132:C150">
    <cfRule type="cellIs" dxfId="5" priority="6" stopIfTrue="1" operator="equal">
      <formula>"Error"</formula>
    </cfRule>
  </conditionalFormatting>
  <conditionalFormatting sqref="A181:C181 A158:C176">
    <cfRule type="cellIs" dxfId="4" priority="5" stopIfTrue="1" operator="equal">
      <formula>"Error"</formula>
    </cfRule>
  </conditionalFormatting>
  <conditionalFormatting sqref="A207:C207 A184:C202">
    <cfRule type="cellIs" dxfId="3" priority="4" stopIfTrue="1" operator="equal">
      <formula>"Error"</formula>
    </cfRule>
  </conditionalFormatting>
  <conditionalFormatting sqref="A233:C233 A210:C228">
    <cfRule type="cellIs" dxfId="2" priority="3" stopIfTrue="1" operator="equal">
      <formula>"Error"</formula>
    </cfRule>
  </conditionalFormatting>
  <conditionalFormatting sqref="A236:C254">
    <cfRule type="cellIs" dxfId="1" priority="2" stopIfTrue="1" operator="equal">
      <formula>"Error"</formula>
    </cfRule>
  </conditionalFormatting>
  <conditionalFormatting sqref="D3:D254">
    <cfRule type="cellIs" dxfId="0" priority="1" stopIfTrue="1" operator="equal">
      <formula>"Error"</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Jeffery Smith</dc:creator>
  <cp:lastModifiedBy>Jeffery Smith</cp:lastModifiedBy>
  <dcterms:created xsi:type="dcterms:W3CDTF">2017-02-22T10:53:20Z</dcterms:created>
  <dcterms:modified xsi:type="dcterms:W3CDTF">2017-02-22T12:36:17Z</dcterms:modified>
</cp:coreProperties>
</file>